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<sst xmlns="http://schemas.openxmlformats.org/spreadsheetml/2006/main" count="521" uniqueCount="64">
  <si>
    <t>TOTAL (EUROPA+FORA DA EUROPA)</t>
  </si>
  <si>
    <t>PSR</t>
  </si>
  <si>
    <t>CDS-PP</t>
  </si>
  <si>
    <t>PCTP/MRPP</t>
  </si>
  <si>
    <t>PCP/PEV</t>
  </si>
  <si>
    <t>PS</t>
  </si>
  <si>
    <t>MPT</t>
  </si>
  <si>
    <t>PPD/PSD</t>
  </si>
  <si>
    <t>MUT</t>
  </si>
  <si>
    <t>UDP</t>
  </si>
  <si>
    <t>PDA</t>
  </si>
  <si>
    <t>ALEMANHA</t>
  </si>
  <si>
    <t>CONSULADO DE DUSSELDORF</t>
  </si>
  <si>
    <t>CONSULADO DE ESTUGARDA</t>
  </si>
  <si>
    <t>ESPANHA</t>
  </si>
  <si>
    <t>FRANÇA</t>
  </si>
  <si>
    <t>CONSULADO DE LYON</t>
  </si>
  <si>
    <t>CONSULADO DE NOGENT-SUR-MARNE</t>
  </si>
  <si>
    <t>CONSULADO DE PARIS</t>
  </si>
  <si>
    <t>CONSULADO DE VERSAILLES</t>
  </si>
  <si>
    <t>SUIÇA</t>
  </si>
  <si>
    <t>CONSULADO DE GENEBRA</t>
  </si>
  <si>
    <t>RESTANTES PAISES DA EUROPA</t>
  </si>
  <si>
    <t>CONTINENTE ÁFRICA</t>
  </si>
  <si>
    <t>CIRCULO EUROPA</t>
  </si>
  <si>
    <t>CIRCULO FORA DA EUROPA</t>
  </si>
  <si>
    <t>ÁFRICA DO SUL</t>
  </si>
  <si>
    <t>CONSULADO DE JOHANESBURG</t>
  </si>
  <si>
    <t>CONTINENTE AMÉRICA</t>
  </si>
  <si>
    <t>BRASIL</t>
  </si>
  <si>
    <t>CONSULADO DE RIO DE JANEIRO</t>
  </si>
  <si>
    <t>CONSULADO DE S. PAULO</t>
  </si>
  <si>
    <t>CANADÁ</t>
  </si>
  <si>
    <t>CONSULADO DE TORONTO</t>
  </si>
  <si>
    <t>ESTADOS UNIDOS DA AMÉRICA</t>
  </si>
  <si>
    <t>RESTANTES PAISES DA AMÉRICA</t>
  </si>
  <si>
    <t>CONTINENTE ÁSIA E OCEANIA</t>
  </si>
  <si>
    <t>MACAU</t>
  </si>
  <si>
    <t>RESTANTES CONSULADOS DA ALEMANHA</t>
  </si>
  <si>
    <t>RESTANTES CONSULADOS DE FRANÇA</t>
  </si>
  <si>
    <t>RESTANTES CONSULADOS DA SUIÇA</t>
  </si>
  <si>
    <t>RESTANTES CONSULADOS DA ÁFRICA DO SUL</t>
  </si>
  <si>
    <t>RESTANTES CONSULADOS DO BRASIL</t>
  </si>
  <si>
    <t>RESTANTES CONSULADOS DO CANADÁ</t>
  </si>
  <si>
    <t>RESTANTES PAISES DA ÁSIA E OCEANIA</t>
  </si>
  <si>
    <t>RESTANTES PAISES DE ÁFRICA</t>
  </si>
  <si>
    <t>0</t>
  </si>
  <si>
    <t>00</t>
  </si>
  <si>
    <t>1</t>
  </si>
  <si>
    <t>99</t>
  </si>
  <si>
    <t>02</t>
  </si>
  <si>
    <t>03</t>
  </si>
  <si>
    <t>08</t>
  </si>
  <si>
    <t>10</t>
  </si>
  <si>
    <t>06</t>
  </si>
  <si>
    <t>12</t>
  </si>
  <si>
    <t>17</t>
  </si>
  <si>
    <t>30</t>
  </si>
  <si>
    <t>2</t>
  </si>
  <si>
    <t>01</t>
  </si>
  <si>
    <t>07</t>
  </si>
  <si>
    <t>04</t>
  </si>
  <si>
    <t>3</t>
  </si>
  <si>
    <t>40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</si>
</sst>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0.0%"/>
    <numFmt numFmtId="173" formatCode="0.0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0" borderId="4" applyNumberFormat="0" applyAlignment="0" applyProtection="0"/>
    <xf numFmtId="0" fontId="24" fillId="0" borderId="5" applyNumberFormat="0" applyFill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4" applyNumberFormat="0" applyAlignment="0" applyProtection="0"/>
    <xf numFmtId="0" fontId="27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29" fillId="20" borderId="7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17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36"/>
  <sheetViews>
    <sheetView tabSelected="1" zoomScalePageLayoutView="0" workbookViewId="0" topLeftCell="A1">
      <selection activeCell="E43" sqref="E43"/>
    </sheetView>
  </sheetViews>
  <sheetFormatPr defaultColWidth="9.140625" defaultRowHeight="12.75"/>
  <cols>
    <col min="1" max="2" width="1.7109375" style="5" customWidth="1"/>
    <col min="3" max="4" width="2.7109375" style="5" customWidth="1"/>
    <col min="5" max="5" width="50.7109375" style="0" customWidth="1"/>
    <col min="6" max="7" width="7.7109375" style="0" customWidth="1"/>
    <col min="8" max="8" width="5.7109375" style="2" customWidth="1"/>
    <col min="9" max="9" width="7.7109375" style="0" customWidth="1"/>
    <col min="10" max="10" width="5.7109375" style="2" customWidth="1"/>
    <col min="11" max="11" width="7.7109375" style="0" customWidth="1"/>
    <col min="12" max="12" width="5.7109375" style="2" customWidth="1"/>
    <col min="13" max="13" width="10.7109375" style="0" customWidth="1"/>
    <col min="14" max="14" width="7.7109375" style="0" customWidth="1"/>
    <col min="15" max="15" width="5.7109375" style="2" customWidth="1"/>
    <col min="16" max="16" width="3.7109375" style="3" customWidth="1"/>
    <col min="17" max="17" width="10.7109375" style="0" customWidth="1"/>
    <col min="18" max="18" width="7.7109375" style="0" customWidth="1"/>
    <col min="19" max="19" width="5.7109375" style="2" customWidth="1"/>
    <col min="20" max="20" width="3.7109375" style="0" customWidth="1"/>
    <col min="21" max="21" width="10.7109375" style="0" customWidth="1"/>
    <col min="22" max="22" width="7.7109375" style="0" customWidth="1"/>
    <col min="23" max="23" width="5.7109375" style="2" customWidth="1"/>
    <col min="24" max="24" width="3.7109375" style="0" customWidth="1"/>
    <col min="25" max="25" width="10.7109375" style="0" customWidth="1"/>
    <col min="26" max="26" width="7.7109375" style="0" customWidth="1"/>
    <col min="27" max="27" width="5.7109375" style="2" customWidth="1"/>
    <col min="28" max="28" width="3.7109375" style="0" customWidth="1"/>
    <col min="29" max="29" width="10.7109375" style="0" customWidth="1"/>
    <col min="30" max="30" width="7.7109375" style="0" customWidth="1"/>
    <col min="31" max="31" width="5.7109375" style="2" customWidth="1"/>
    <col min="32" max="32" width="3.7109375" style="0" customWidth="1"/>
    <col min="33" max="33" width="10.7109375" style="0" customWidth="1"/>
    <col min="34" max="34" width="7.7109375" style="0" customWidth="1"/>
    <col min="35" max="35" width="5.7109375" style="2" customWidth="1"/>
    <col min="36" max="36" width="3.7109375" style="0" customWidth="1"/>
    <col min="37" max="37" width="10.7109375" style="0" customWidth="1"/>
    <col min="38" max="38" width="7.7109375" style="0" customWidth="1"/>
    <col min="39" max="39" width="5.7109375" style="2" customWidth="1"/>
    <col min="40" max="40" width="3.7109375" style="0" customWidth="1"/>
    <col min="41" max="41" width="10.7109375" style="0" customWidth="1"/>
    <col min="42" max="42" width="7.7109375" style="0" customWidth="1"/>
    <col min="43" max="43" width="5.7109375" style="2" customWidth="1"/>
    <col min="44" max="44" width="3.7109375" style="0" customWidth="1"/>
    <col min="45" max="45" width="10.7109375" style="0" customWidth="1"/>
    <col min="46" max="46" width="7.7109375" style="0" customWidth="1"/>
    <col min="47" max="47" width="5.7109375" style="2" customWidth="1"/>
    <col min="48" max="48" width="3.7109375" style="0" customWidth="1"/>
    <col min="49" max="49" width="10.7109375" style="0" customWidth="1"/>
    <col min="50" max="50" width="7.7109375" style="0" customWidth="1"/>
    <col min="51" max="51" width="5.7109375" style="2" customWidth="1"/>
    <col min="52" max="52" width="3.7109375" style="0" customWidth="1"/>
  </cols>
  <sheetData>
    <row r="1" spans="1:51" ht="12.75">
      <c r="A1" s="5" t="s">
        <v>46</v>
      </c>
      <c r="B1" s="5" t="s">
        <v>46</v>
      </c>
      <c r="C1" s="5" t="s">
        <v>47</v>
      </c>
      <c r="D1" s="5" t="s">
        <v>47</v>
      </c>
      <c r="E1" s="1" t="s">
        <v>0</v>
      </c>
      <c r="F1">
        <v>192329</v>
      </c>
      <c r="G1">
        <v>45852</v>
      </c>
      <c r="H1" s="2">
        <f>G1/F1*100</f>
        <v>23.84039848384799</v>
      </c>
      <c r="I1">
        <v>267</v>
      </c>
      <c r="J1" s="2">
        <f>I1/G1*100</f>
        <v>0.5823082962575242</v>
      </c>
      <c r="K1">
        <v>6255</v>
      </c>
      <c r="L1" s="2">
        <f>K1/G1*100</f>
        <v>13.641716828055483</v>
      </c>
      <c r="M1" t="s">
        <v>1</v>
      </c>
      <c r="N1">
        <v>134</v>
      </c>
      <c r="O1" s="2">
        <f>N1/G1*100</f>
        <v>0.29224461310302713</v>
      </c>
      <c r="Q1" t="s">
        <v>2</v>
      </c>
      <c r="R1">
        <v>1913</v>
      </c>
      <c r="S1" s="2">
        <f>R1/G1*100</f>
        <v>4.1721189915379915</v>
      </c>
      <c r="U1" t="s">
        <v>3</v>
      </c>
      <c r="V1">
        <v>235</v>
      </c>
      <c r="W1" s="2">
        <f>V1/G1*100</f>
        <v>0.5125185379045625</v>
      </c>
      <c r="Y1" t="s">
        <v>4</v>
      </c>
      <c r="Z1">
        <v>1898</v>
      </c>
      <c r="AA1" s="2">
        <f>Z1/G1*100</f>
        <v>4.139405042310041</v>
      </c>
      <c r="AC1" t="s">
        <v>5</v>
      </c>
      <c r="AD1">
        <v>11671</v>
      </c>
      <c r="AE1" s="2">
        <f>AD1/G1*100</f>
        <v>25.453633429294253</v>
      </c>
      <c r="AF1">
        <v>1</v>
      </c>
      <c r="AG1" t="s">
        <v>6</v>
      </c>
      <c r="AH1">
        <v>344</v>
      </c>
      <c r="AI1" s="2">
        <f>AH1/G1*100</f>
        <v>0.7502399022943383</v>
      </c>
      <c r="AK1" t="s">
        <v>7</v>
      </c>
      <c r="AL1">
        <v>22817</v>
      </c>
      <c r="AM1" s="2">
        <f>AL1/G1*100</f>
        <v>49.76227863561022</v>
      </c>
      <c r="AN1">
        <v>3</v>
      </c>
      <c r="AO1" t="s">
        <v>8</v>
      </c>
      <c r="AP1">
        <v>109</v>
      </c>
      <c r="AQ1" s="2">
        <f>AP1/G1*100</f>
        <v>0.2377213643897758</v>
      </c>
      <c r="AS1" t="s">
        <v>9</v>
      </c>
      <c r="AT1">
        <v>132</v>
      </c>
      <c r="AU1" s="2">
        <f>AT1/G1*100</f>
        <v>0.287882753205967</v>
      </c>
      <c r="AW1" t="s">
        <v>10</v>
      </c>
      <c r="AX1">
        <v>77</v>
      </c>
      <c r="AY1" s="2">
        <f>AX1/G1*100</f>
        <v>0.1679316060368141</v>
      </c>
    </row>
    <row r="2" spans="1:51" ht="12.75">
      <c r="A2" s="5" t="s">
        <v>48</v>
      </c>
      <c r="B2" s="5" t="s">
        <v>46</v>
      </c>
      <c r="C2" s="5" t="s">
        <v>47</v>
      </c>
      <c r="D2" s="5" t="s">
        <v>47</v>
      </c>
      <c r="E2" s="4" t="s">
        <v>24</v>
      </c>
      <c r="F2">
        <v>93279</v>
      </c>
      <c r="G2">
        <v>25855</v>
      </c>
      <c r="H2" s="2">
        <f aca="true" t="shared" si="0" ref="H2:H36">G2/F2*100</f>
        <v>27.717921504304293</v>
      </c>
      <c r="I2">
        <v>97</v>
      </c>
      <c r="J2" s="2">
        <f aca="true" t="shared" si="1" ref="J2:J36">I2/G2*100</f>
        <v>0.37516921291819766</v>
      </c>
      <c r="K2">
        <v>4466</v>
      </c>
      <c r="L2" s="2">
        <f aca="true" t="shared" si="2" ref="L2:L34">K2/G2*100</f>
        <v>17.27325468961516</v>
      </c>
      <c r="M2" t="s">
        <v>1</v>
      </c>
      <c r="N2">
        <v>56</v>
      </c>
      <c r="O2" s="2">
        <f aca="true" t="shared" si="3" ref="O2:O36">N2/G2*100</f>
        <v>0.2165925352929801</v>
      </c>
      <c r="Q2" t="s">
        <v>2</v>
      </c>
      <c r="R2">
        <v>1142</v>
      </c>
      <c r="S2" s="2">
        <f aca="true" t="shared" si="4" ref="S2:S36">R2/G2*100</f>
        <v>4.416940630438987</v>
      </c>
      <c r="U2" t="s">
        <v>3</v>
      </c>
      <c r="V2">
        <v>195</v>
      </c>
      <c r="W2" s="2">
        <f aca="true" t="shared" si="5" ref="W2:W36">V2/G2*100</f>
        <v>0.7542061496809128</v>
      </c>
      <c r="Y2" t="s">
        <v>4</v>
      </c>
      <c r="Z2">
        <v>1652</v>
      </c>
      <c r="AA2" s="2">
        <f aca="true" t="shared" si="6" ref="AA2:AA36">Z2/G2*100</f>
        <v>6.389479791142913</v>
      </c>
      <c r="AC2" t="s">
        <v>5</v>
      </c>
      <c r="AD2">
        <v>9063</v>
      </c>
      <c r="AE2" s="2">
        <f aca="true" t="shared" si="7" ref="AE2:AE36">AD2/G2*100</f>
        <v>35.05318120286211</v>
      </c>
      <c r="AF2">
        <v>1</v>
      </c>
      <c r="AG2" t="s">
        <v>6</v>
      </c>
      <c r="AH2">
        <v>252</v>
      </c>
      <c r="AI2" s="2">
        <f aca="true" t="shared" si="8" ref="AI2:AI36">AH2/G2*100</f>
        <v>0.9746664088184105</v>
      </c>
      <c r="AK2" t="s">
        <v>7</v>
      </c>
      <c r="AL2">
        <v>8732</v>
      </c>
      <c r="AM2" s="2">
        <f aca="true" t="shared" si="9" ref="AM2:AM36">AL2/G2*100</f>
        <v>33.772964610326824</v>
      </c>
      <c r="AN2">
        <v>1</v>
      </c>
      <c r="AO2" t="s">
        <v>8</v>
      </c>
      <c r="AP2">
        <v>109</v>
      </c>
      <c r="AQ2" s="2">
        <f aca="true" t="shared" si="10" ref="AQ2:AQ17">AP2/G2*100</f>
        <v>0.42158189905240767</v>
      </c>
      <c r="AS2" t="s">
        <v>9</v>
      </c>
      <c r="AT2">
        <v>78</v>
      </c>
      <c r="AU2" s="2">
        <f aca="true" t="shared" si="11" ref="AU2:AU36">AT2/G2*100</f>
        <v>0.3016824598723651</v>
      </c>
      <c r="AW2" t="s">
        <v>10</v>
      </c>
      <c r="AX2">
        <v>13</v>
      </c>
      <c r="AY2" s="2">
        <f aca="true" t="shared" si="12" ref="AY2:AY36">AX2/G2*100</f>
        <v>0.050280409978727514</v>
      </c>
    </row>
    <row r="3" spans="1:51" ht="12.75">
      <c r="A3" s="5" t="s">
        <v>48</v>
      </c>
      <c r="B3" s="5" t="s">
        <v>48</v>
      </c>
      <c r="C3" s="5" t="s">
        <v>50</v>
      </c>
      <c r="D3" s="5" t="s">
        <v>47</v>
      </c>
      <c r="E3" t="s">
        <v>11</v>
      </c>
      <c r="F3">
        <v>13736</v>
      </c>
      <c r="G3">
        <v>5785</v>
      </c>
      <c r="H3" s="2">
        <f t="shared" si="0"/>
        <v>42.115608619685496</v>
      </c>
      <c r="I3">
        <v>12</v>
      </c>
      <c r="J3" s="2">
        <f t="shared" si="1"/>
        <v>0.20743301642178047</v>
      </c>
      <c r="K3">
        <v>704</v>
      </c>
      <c r="L3" s="2">
        <f t="shared" si="2"/>
        <v>12.169403630077788</v>
      </c>
      <c r="M3" t="s">
        <v>1</v>
      </c>
      <c r="N3">
        <v>8</v>
      </c>
      <c r="O3" s="2">
        <f t="shared" si="3"/>
        <v>0.1382886776145203</v>
      </c>
      <c r="Q3" t="s">
        <v>2</v>
      </c>
      <c r="R3">
        <v>306</v>
      </c>
      <c r="S3" s="2">
        <f t="shared" si="4"/>
        <v>5.289541918755402</v>
      </c>
      <c r="U3" t="s">
        <v>3</v>
      </c>
      <c r="V3">
        <v>6</v>
      </c>
      <c r="W3" s="2">
        <f t="shared" si="5"/>
        <v>0.10371650821089023</v>
      </c>
      <c r="Y3" t="s">
        <v>4</v>
      </c>
      <c r="Z3">
        <v>260</v>
      </c>
      <c r="AA3" s="2">
        <f t="shared" si="6"/>
        <v>4.49438202247191</v>
      </c>
      <c r="AC3" t="s">
        <v>5</v>
      </c>
      <c r="AD3">
        <v>1736</v>
      </c>
      <c r="AE3" s="2">
        <f t="shared" si="7"/>
        <v>30.008643042350908</v>
      </c>
      <c r="AG3" t="s">
        <v>6</v>
      </c>
      <c r="AH3">
        <v>32</v>
      </c>
      <c r="AI3" s="2">
        <f t="shared" si="8"/>
        <v>0.5531547104580812</v>
      </c>
      <c r="AK3" t="s">
        <v>7</v>
      </c>
      <c r="AL3">
        <v>2709</v>
      </c>
      <c r="AM3" s="2">
        <f t="shared" si="9"/>
        <v>46.82800345721694</v>
      </c>
      <c r="AO3" t="s">
        <v>8</v>
      </c>
      <c r="AP3">
        <v>5</v>
      </c>
      <c r="AQ3" s="2">
        <f t="shared" si="10"/>
        <v>0.08643042350907519</v>
      </c>
      <c r="AS3" t="s">
        <v>9</v>
      </c>
      <c r="AT3">
        <v>7</v>
      </c>
      <c r="AU3" s="2">
        <f t="shared" si="11"/>
        <v>0.12100259291270526</v>
      </c>
      <c r="AW3" t="s">
        <v>10</v>
      </c>
      <c r="AX3">
        <v>0</v>
      </c>
      <c r="AY3" s="2">
        <f t="shared" si="12"/>
        <v>0</v>
      </c>
    </row>
    <row r="4" spans="1:51" ht="12.75">
      <c r="A4" s="5" t="s">
        <v>48</v>
      </c>
      <c r="B4" s="5" t="s">
        <v>48</v>
      </c>
      <c r="C4" s="5" t="s">
        <v>50</v>
      </c>
      <c r="D4" s="5" t="s">
        <v>50</v>
      </c>
      <c r="E4" s="1" t="s">
        <v>12</v>
      </c>
      <c r="F4">
        <v>4228</v>
      </c>
      <c r="G4">
        <v>1732</v>
      </c>
      <c r="H4" s="2">
        <f t="shared" si="0"/>
        <v>40.96499526963103</v>
      </c>
      <c r="I4">
        <v>1</v>
      </c>
      <c r="J4" s="2">
        <f t="shared" si="1"/>
        <v>0.057736720554272515</v>
      </c>
      <c r="K4">
        <v>253</v>
      </c>
      <c r="L4" s="2">
        <f t="shared" si="2"/>
        <v>14.607390300230946</v>
      </c>
      <c r="M4" t="s">
        <v>1</v>
      </c>
      <c r="N4">
        <v>2</v>
      </c>
      <c r="O4" s="2">
        <f t="shared" si="3"/>
        <v>0.11547344110854503</v>
      </c>
      <c r="Q4" t="s">
        <v>2</v>
      </c>
      <c r="R4">
        <v>102</v>
      </c>
      <c r="S4" s="2">
        <f t="shared" si="4"/>
        <v>5.8891454965357966</v>
      </c>
      <c r="U4" t="s">
        <v>3</v>
      </c>
      <c r="V4">
        <v>3</v>
      </c>
      <c r="W4" s="2">
        <f t="shared" si="5"/>
        <v>0.17321016166281755</v>
      </c>
      <c r="Y4" t="s">
        <v>4</v>
      </c>
      <c r="Z4">
        <v>65</v>
      </c>
      <c r="AA4" s="2">
        <f t="shared" si="6"/>
        <v>3.7528868360277134</v>
      </c>
      <c r="AC4" t="s">
        <v>5</v>
      </c>
      <c r="AD4">
        <v>492</v>
      </c>
      <c r="AE4" s="2">
        <f t="shared" si="7"/>
        <v>28.406466512702078</v>
      </c>
      <c r="AG4" t="s">
        <v>6</v>
      </c>
      <c r="AH4">
        <v>12</v>
      </c>
      <c r="AI4" s="2">
        <f t="shared" si="8"/>
        <v>0.6928406466512702</v>
      </c>
      <c r="AK4" t="s">
        <v>7</v>
      </c>
      <c r="AL4">
        <v>797</v>
      </c>
      <c r="AM4" s="2">
        <f t="shared" si="9"/>
        <v>46.0161662817552</v>
      </c>
      <c r="AO4" t="s">
        <v>8</v>
      </c>
      <c r="AP4">
        <v>1</v>
      </c>
      <c r="AQ4" s="2">
        <f t="shared" si="10"/>
        <v>0.057736720554272515</v>
      </c>
      <c r="AS4" t="s">
        <v>9</v>
      </c>
      <c r="AT4">
        <v>4</v>
      </c>
      <c r="AU4" s="2">
        <f t="shared" si="11"/>
        <v>0.23094688221709006</v>
      </c>
      <c r="AW4" t="s">
        <v>10</v>
      </c>
      <c r="AX4">
        <v>0</v>
      </c>
      <c r="AY4" s="2">
        <f t="shared" si="12"/>
        <v>0</v>
      </c>
    </row>
    <row r="5" spans="1:51" ht="12.75">
      <c r="A5" s="5" t="s">
        <v>48</v>
      </c>
      <c r="B5" s="5" t="s">
        <v>48</v>
      </c>
      <c r="C5" s="5" t="s">
        <v>50</v>
      </c>
      <c r="D5" s="5" t="s">
        <v>51</v>
      </c>
      <c r="E5" t="s">
        <v>13</v>
      </c>
      <c r="F5">
        <v>3894</v>
      </c>
      <c r="G5">
        <v>1520</v>
      </c>
      <c r="H5" s="2">
        <f t="shared" si="0"/>
        <v>39.03441191576785</v>
      </c>
      <c r="I5">
        <v>3</v>
      </c>
      <c r="J5" s="2">
        <f t="shared" si="1"/>
        <v>0.19736842105263158</v>
      </c>
      <c r="K5">
        <v>186</v>
      </c>
      <c r="L5" s="2">
        <f t="shared" si="2"/>
        <v>12.23684210526316</v>
      </c>
      <c r="M5" t="s">
        <v>1</v>
      </c>
      <c r="N5">
        <v>1</v>
      </c>
      <c r="O5" s="2">
        <f t="shared" si="3"/>
        <v>0.06578947368421052</v>
      </c>
      <c r="Q5" t="s">
        <v>2</v>
      </c>
      <c r="R5">
        <v>73</v>
      </c>
      <c r="S5" s="2">
        <f t="shared" si="4"/>
        <v>4.802631578947368</v>
      </c>
      <c r="U5" t="s">
        <v>3</v>
      </c>
      <c r="V5">
        <v>1</v>
      </c>
      <c r="W5" s="2">
        <f t="shared" si="5"/>
        <v>0.06578947368421052</v>
      </c>
      <c r="Y5" t="s">
        <v>4</v>
      </c>
      <c r="Z5">
        <v>68</v>
      </c>
      <c r="AA5" s="2">
        <f t="shared" si="6"/>
        <v>4.473684210526316</v>
      </c>
      <c r="AC5" t="s">
        <v>5</v>
      </c>
      <c r="AD5">
        <v>531</v>
      </c>
      <c r="AE5" s="2">
        <f t="shared" si="7"/>
        <v>34.93421052631579</v>
      </c>
      <c r="AG5" t="s">
        <v>6</v>
      </c>
      <c r="AH5">
        <v>7</v>
      </c>
      <c r="AI5" s="2">
        <f t="shared" si="8"/>
        <v>0.4605263157894736</v>
      </c>
      <c r="AK5" t="s">
        <v>7</v>
      </c>
      <c r="AL5">
        <v>647</v>
      </c>
      <c r="AM5" s="2">
        <f t="shared" si="9"/>
        <v>42.56578947368421</v>
      </c>
      <c r="AO5" t="s">
        <v>8</v>
      </c>
      <c r="AP5">
        <v>0</v>
      </c>
      <c r="AQ5" s="2">
        <f t="shared" si="10"/>
        <v>0</v>
      </c>
      <c r="AS5" t="s">
        <v>9</v>
      </c>
      <c r="AT5">
        <v>3</v>
      </c>
      <c r="AU5" s="2">
        <f t="shared" si="11"/>
        <v>0.19736842105263158</v>
      </c>
      <c r="AW5" t="s">
        <v>10</v>
      </c>
      <c r="AX5">
        <v>0</v>
      </c>
      <c r="AY5" s="2">
        <f t="shared" si="12"/>
        <v>0</v>
      </c>
    </row>
    <row r="6" spans="1:51" ht="12.75">
      <c r="A6" s="5" t="s">
        <v>48</v>
      </c>
      <c r="B6" s="5" t="s">
        <v>48</v>
      </c>
      <c r="C6" s="5" t="s">
        <v>50</v>
      </c>
      <c r="D6" s="5" t="s">
        <v>49</v>
      </c>
      <c r="E6" s="1" t="s">
        <v>38</v>
      </c>
      <c r="F6">
        <v>5614</v>
      </c>
      <c r="G6">
        <v>2533</v>
      </c>
      <c r="H6" s="2">
        <f t="shared" si="0"/>
        <v>45.1193444959031</v>
      </c>
      <c r="I6">
        <v>8</v>
      </c>
      <c r="J6" s="2">
        <f t="shared" si="1"/>
        <v>0.31583103039873667</v>
      </c>
      <c r="K6">
        <v>265</v>
      </c>
      <c r="L6" s="2">
        <f t="shared" si="2"/>
        <v>10.461902881958153</v>
      </c>
      <c r="M6" t="s">
        <v>1</v>
      </c>
      <c r="N6">
        <v>5</v>
      </c>
      <c r="O6" s="2">
        <f t="shared" si="3"/>
        <v>0.19739439399921044</v>
      </c>
      <c r="Q6" t="s">
        <v>2</v>
      </c>
      <c r="R6">
        <v>131</v>
      </c>
      <c r="S6" s="2">
        <f t="shared" si="4"/>
        <v>5.171733122779313</v>
      </c>
      <c r="U6" t="s">
        <v>3</v>
      </c>
      <c r="V6">
        <v>2</v>
      </c>
      <c r="W6" s="2">
        <f t="shared" si="5"/>
        <v>0.07895775759968417</v>
      </c>
      <c r="Y6" t="s">
        <v>4</v>
      </c>
      <c r="Z6">
        <v>127</v>
      </c>
      <c r="AA6" s="2">
        <f t="shared" si="6"/>
        <v>5.013817607579945</v>
      </c>
      <c r="AC6" t="s">
        <v>5</v>
      </c>
      <c r="AD6">
        <v>713</v>
      </c>
      <c r="AE6" s="2">
        <f t="shared" si="7"/>
        <v>28.148440584287403</v>
      </c>
      <c r="AG6" t="s">
        <v>6</v>
      </c>
      <c r="AH6">
        <v>13</v>
      </c>
      <c r="AI6" s="2">
        <f t="shared" si="8"/>
        <v>0.5132254243979472</v>
      </c>
      <c r="AK6" t="s">
        <v>7</v>
      </c>
      <c r="AL6">
        <v>1265</v>
      </c>
      <c r="AM6" s="2">
        <f t="shared" si="9"/>
        <v>49.94078168180024</v>
      </c>
      <c r="AO6" t="s">
        <v>8</v>
      </c>
      <c r="AP6">
        <v>4</v>
      </c>
      <c r="AQ6" s="2">
        <f t="shared" si="10"/>
        <v>0.15791551519936833</v>
      </c>
      <c r="AS6" t="s">
        <v>9</v>
      </c>
      <c r="AT6">
        <v>0</v>
      </c>
      <c r="AU6" s="2">
        <f t="shared" si="11"/>
        <v>0</v>
      </c>
      <c r="AW6" t="s">
        <v>10</v>
      </c>
      <c r="AX6">
        <v>0</v>
      </c>
      <c r="AY6" s="2">
        <f t="shared" si="12"/>
        <v>0</v>
      </c>
    </row>
    <row r="7" spans="1:51" ht="12.75">
      <c r="A7" s="5" t="s">
        <v>48</v>
      </c>
      <c r="B7" s="5" t="s">
        <v>48</v>
      </c>
      <c r="C7" s="5" t="s">
        <v>52</v>
      </c>
      <c r="D7" s="5" t="s">
        <v>47</v>
      </c>
      <c r="E7" t="s">
        <v>14</v>
      </c>
      <c r="F7">
        <v>3336</v>
      </c>
      <c r="G7">
        <v>659</v>
      </c>
      <c r="H7" s="2">
        <f t="shared" si="0"/>
        <v>19.75419664268585</v>
      </c>
      <c r="I7">
        <v>4</v>
      </c>
      <c r="J7" s="2">
        <f t="shared" si="1"/>
        <v>0.6069802731411229</v>
      </c>
      <c r="K7">
        <v>150</v>
      </c>
      <c r="L7" s="2">
        <f t="shared" si="2"/>
        <v>22.76176024279211</v>
      </c>
      <c r="M7" t="s">
        <v>1</v>
      </c>
      <c r="N7">
        <v>1</v>
      </c>
      <c r="O7" s="2">
        <f t="shared" si="3"/>
        <v>0.15174506828528073</v>
      </c>
      <c r="Q7" t="s">
        <v>2</v>
      </c>
      <c r="R7">
        <v>49</v>
      </c>
      <c r="S7" s="2">
        <f t="shared" si="4"/>
        <v>7.435508345978755</v>
      </c>
      <c r="U7" t="s">
        <v>3</v>
      </c>
      <c r="V7">
        <v>7</v>
      </c>
      <c r="W7" s="2">
        <f t="shared" si="5"/>
        <v>1.062215477996965</v>
      </c>
      <c r="Y7" t="s">
        <v>4</v>
      </c>
      <c r="Z7">
        <v>27</v>
      </c>
      <c r="AA7" s="2">
        <f t="shared" si="6"/>
        <v>4.09711684370258</v>
      </c>
      <c r="AC7" t="s">
        <v>5</v>
      </c>
      <c r="AD7">
        <v>192</v>
      </c>
      <c r="AE7" s="2">
        <f t="shared" si="7"/>
        <v>29.1350531107739</v>
      </c>
      <c r="AG7" t="s">
        <v>6</v>
      </c>
      <c r="AH7">
        <v>2</v>
      </c>
      <c r="AI7" s="2">
        <f t="shared" si="8"/>
        <v>0.30349013657056145</v>
      </c>
      <c r="AK7" t="s">
        <v>7</v>
      </c>
      <c r="AL7">
        <v>224</v>
      </c>
      <c r="AM7" s="2">
        <f t="shared" si="9"/>
        <v>33.99089529590288</v>
      </c>
      <c r="AO7" t="s">
        <v>8</v>
      </c>
      <c r="AP7">
        <v>1</v>
      </c>
      <c r="AQ7" s="2">
        <f t="shared" si="10"/>
        <v>0.15174506828528073</v>
      </c>
      <c r="AS7" t="s">
        <v>9</v>
      </c>
      <c r="AT7">
        <v>2</v>
      </c>
      <c r="AU7" s="2">
        <f t="shared" si="11"/>
        <v>0.30349013657056145</v>
      </c>
      <c r="AW7" t="s">
        <v>10</v>
      </c>
      <c r="AX7">
        <v>0</v>
      </c>
      <c r="AY7" s="2">
        <f t="shared" si="12"/>
        <v>0</v>
      </c>
    </row>
    <row r="8" spans="1:51" ht="12.75">
      <c r="A8" s="5" t="s">
        <v>48</v>
      </c>
      <c r="B8" s="5" t="s">
        <v>48</v>
      </c>
      <c r="C8" s="5" t="s">
        <v>53</v>
      </c>
      <c r="D8" s="5" t="s">
        <v>47</v>
      </c>
      <c r="E8" t="s">
        <v>15</v>
      </c>
      <c r="F8">
        <v>62322</v>
      </c>
      <c r="G8">
        <v>13735</v>
      </c>
      <c r="H8" s="2">
        <f t="shared" si="0"/>
        <v>22.038766406726356</v>
      </c>
      <c r="I8">
        <v>62</v>
      </c>
      <c r="J8" s="2">
        <f t="shared" si="1"/>
        <v>0.4514015289406625</v>
      </c>
      <c r="K8">
        <v>3076</v>
      </c>
      <c r="L8" s="2">
        <f t="shared" si="2"/>
        <v>22.39534037131416</v>
      </c>
      <c r="M8" t="s">
        <v>1</v>
      </c>
      <c r="N8">
        <v>38</v>
      </c>
      <c r="O8" s="2">
        <f t="shared" si="3"/>
        <v>0.2766654532216964</v>
      </c>
      <c r="Q8" t="s">
        <v>2</v>
      </c>
      <c r="R8">
        <v>437</v>
      </c>
      <c r="S8" s="2">
        <f t="shared" si="4"/>
        <v>3.1816527120495084</v>
      </c>
      <c r="U8" t="s">
        <v>3</v>
      </c>
      <c r="V8">
        <v>157</v>
      </c>
      <c r="W8" s="2">
        <f t="shared" si="5"/>
        <v>1.1430651619949035</v>
      </c>
      <c r="Y8" t="s">
        <v>4</v>
      </c>
      <c r="Z8">
        <v>631</v>
      </c>
      <c r="AA8" s="2">
        <f t="shared" si="6"/>
        <v>4.594102657444485</v>
      </c>
      <c r="AC8" t="s">
        <v>5</v>
      </c>
      <c r="AD8">
        <v>5185</v>
      </c>
      <c r="AE8" s="2">
        <f t="shared" si="7"/>
        <v>37.75027302511831</v>
      </c>
      <c r="AG8" t="s">
        <v>6</v>
      </c>
      <c r="AH8">
        <v>177</v>
      </c>
      <c r="AI8" s="2">
        <f t="shared" si="8"/>
        <v>1.2886785584273754</v>
      </c>
      <c r="AK8" t="s">
        <v>7</v>
      </c>
      <c r="AL8">
        <v>3819</v>
      </c>
      <c r="AM8" s="2">
        <f t="shared" si="9"/>
        <v>27.80487804878049</v>
      </c>
      <c r="AO8" t="s">
        <v>8</v>
      </c>
      <c r="AP8">
        <v>96</v>
      </c>
      <c r="AQ8" s="2">
        <f t="shared" si="10"/>
        <v>0.6989443028758646</v>
      </c>
      <c r="AS8" t="s">
        <v>9</v>
      </c>
      <c r="AT8">
        <v>46</v>
      </c>
      <c r="AU8" s="2">
        <f t="shared" si="11"/>
        <v>0.3349108117946851</v>
      </c>
      <c r="AW8" t="s">
        <v>10</v>
      </c>
      <c r="AX8">
        <v>11</v>
      </c>
      <c r="AY8" s="2">
        <f t="shared" si="12"/>
        <v>0.08008736803785949</v>
      </c>
    </row>
    <row r="9" spans="1:51" ht="12.75">
      <c r="A9" s="5" t="s">
        <v>48</v>
      </c>
      <c r="B9" s="5" t="s">
        <v>48</v>
      </c>
      <c r="C9" s="5" t="s">
        <v>53</v>
      </c>
      <c r="D9" s="5" t="s">
        <v>54</v>
      </c>
      <c r="E9" t="s">
        <v>16</v>
      </c>
      <c r="F9">
        <v>5623</v>
      </c>
      <c r="G9">
        <v>1042</v>
      </c>
      <c r="H9" s="2">
        <f t="shared" si="0"/>
        <v>18.531033256268895</v>
      </c>
      <c r="I9">
        <v>4</v>
      </c>
      <c r="J9" s="2">
        <f t="shared" si="1"/>
        <v>0.3838771593090211</v>
      </c>
      <c r="K9">
        <v>328</v>
      </c>
      <c r="L9" s="2">
        <f t="shared" si="2"/>
        <v>31.477927063339735</v>
      </c>
      <c r="M9" t="s">
        <v>1</v>
      </c>
      <c r="N9">
        <v>4</v>
      </c>
      <c r="O9" s="2">
        <f t="shared" si="3"/>
        <v>0.3838771593090211</v>
      </c>
      <c r="Q9" t="s">
        <v>2</v>
      </c>
      <c r="R9">
        <v>31</v>
      </c>
      <c r="S9" s="2">
        <f t="shared" si="4"/>
        <v>2.9750479846449136</v>
      </c>
      <c r="U9" t="s">
        <v>3</v>
      </c>
      <c r="V9">
        <v>7</v>
      </c>
      <c r="W9" s="2">
        <f t="shared" si="5"/>
        <v>0.6717850287907869</v>
      </c>
      <c r="Y9" t="s">
        <v>4</v>
      </c>
      <c r="Z9">
        <v>32</v>
      </c>
      <c r="AA9" s="2">
        <f t="shared" si="6"/>
        <v>3.071017274472169</v>
      </c>
      <c r="AC9" t="s">
        <v>5</v>
      </c>
      <c r="AD9">
        <v>377</v>
      </c>
      <c r="AE9" s="2">
        <f t="shared" si="7"/>
        <v>36.18042226487524</v>
      </c>
      <c r="AG9" t="s">
        <v>6</v>
      </c>
      <c r="AH9">
        <v>11</v>
      </c>
      <c r="AI9" s="2">
        <f t="shared" si="8"/>
        <v>1.055662188099808</v>
      </c>
      <c r="AK9" t="s">
        <v>7</v>
      </c>
      <c r="AL9">
        <v>228</v>
      </c>
      <c r="AM9" s="2">
        <f t="shared" si="9"/>
        <v>21.8809980806142</v>
      </c>
      <c r="AO9" t="s">
        <v>8</v>
      </c>
      <c r="AP9">
        <v>10</v>
      </c>
      <c r="AQ9" s="2">
        <f t="shared" si="10"/>
        <v>0.9596928982725527</v>
      </c>
      <c r="AS9" t="s">
        <v>9</v>
      </c>
      <c r="AT9">
        <v>6</v>
      </c>
      <c r="AU9" s="2">
        <f t="shared" si="11"/>
        <v>0.5758157389635317</v>
      </c>
      <c r="AW9" t="s">
        <v>10</v>
      </c>
      <c r="AX9">
        <v>4</v>
      </c>
      <c r="AY9" s="2">
        <f t="shared" si="12"/>
        <v>0.3838771593090211</v>
      </c>
    </row>
    <row r="10" spans="1:51" ht="12.75">
      <c r="A10" s="5" t="s">
        <v>48</v>
      </c>
      <c r="B10" s="5" t="s">
        <v>48</v>
      </c>
      <c r="C10" s="5" t="s">
        <v>53</v>
      </c>
      <c r="D10" s="5" t="s">
        <v>53</v>
      </c>
      <c r="E10" t="s">
        <v>17</v>
      </c>
      <c r="F10">
        <v>7592</v>
      </c>
      <c r="G10">
        <v>2086</v>
      </c>
      <c r="H10" s="2">
        <f t="shared" si="0"/>
        <v>27.476290832455213</v>
      </c>
      <c r="I10">
        <v>8</v>
      </c>
      <c r="J10" s="2">
        <f t="shared" si="1"/>
        <v>0.38350910834132307</v>
      </c>
      <c r="K10">
        <v>519</v>
      </c>
      <c r="L10" s="2">
        <f t="shared" si="2"/>
        <v>24.880153403643337</v>
      </c>
      <c r="M10" t="s">
        <v>1</v>
      </c>
      <c r="N10">
        <v>5</v>
      </c>
      <c r="O10" s="2">
        <f t="shared" si="3"/>
        <v>0.23969319271332695</v>
      </c>
      <c r="Q10" t="s">
        <v>2</v>
      </c>
      <c r="R10">
        <v>67</v>
      </c>
      <c r="S10" s="2">
        <f t="shared" si="4"/>
        <v>3.211888782358581</v>
      </c>
      <c r="U10" t="s">
        <v>3</v>
      </c>
      <c r="V10">
        <v>17</v>
      </c>
      <c r="W10" s="2">
        <f t="shared" si="5"/>
        <v>0.8149568552253116</v>
      </c>
      <c r="Y10" t="s">
        <v>4</v>
      </c>
      <c r="Z10">
        <v>131</v>
      </c>
      <c r="AA10" s="2">
        <f t="shared" si="6"/>
        <v>6.2799616490891665</v>
      </c>
      <c r="AC10" t="s">
        <v>5</v>
      </c>
      <c r="AD10">
        <v>623</v>
      </c>
      <c r="AE10" s="2">
        <f t="shared" si="7"/>
        <v>29.86577181208054</v>
      </c>
      <c r="AG10" t="s">
        <v>6</v>
      </c>
      <c r="AH10">
        <v>20</v>
      </c>
      <c r="AI10" s="2">
        <f t="shared" si="8"/>
        <v>0.9587727708533078</v>
      </c>
      <c r="AK10" t="s">
        <v>7</v>
      </c>
      <c r="AL10">
        <v>682</v>
      </c>
      <c r="AM10" s="2">
        <f t="shared" si="9"/>
        <v>32.694151486097795</v>
      </c>
      <c r="AO10" t="s">
        <v>8</v>
      </c>
      <c r="AP10">
        <v>8</v>
      </c>
      <c r="AQ10" s="2">
        <f t="shared" si="10"/>
        <v>0.38350910834132307</v>
      </c>
      <c r="AS10" t="s">
        <v>9</v>
      </c>
      <c r="AT10">
        <v>5</v>
      </c>
      <c r="AU10" s="2">
        <f t="shared" si="11"/>
        <v>0.23969319271332695</v>
      </c>
      <c r="AW10" t="s">
        <v>10</v>
      </c>
      <c r="AX10">
        <v>1</v>
      </c>
      <c r="AY10" s="2">
        <f t="shared" si="12"/>
        <v>0.047938638542665384</v>
      </c>
    </row>
    <row r="11" spans="1:51" ht="12.75">
      <c r="A11" s="5" t="s">
        <v>48</v>
      </c>
      <c r="B11" s="5" t="s">
        <v>48</v>
      </c>
      <c r="C11" s="5" t="s">
        <v>53</v>
      </c>
      <c r="D11" s="5" t="s">
        <v>55</v>
      </c>
      <c r="E11" t="s">
        <v>18</v>
      </c>
      <c r="F11">
        <v>12962</v>
      </c>
      <c r="G11">
        <v>3422</v>
      </c>
      <c r="H11" s="2">
        <f t="shared" si="0"/>
        <v>26.400246875482182</v>
      </c>
      <c r="I11">
        <v>21</v>
      </c>
      <c r="J11" s="2">
        <f t="shared" si="1"/>
        <v>0.6136762127410871</v>
      </c>
      <c r="K11">
        <v>895</v>
      </c>
      <c r="L11" s="2">
        <f t="shared" si="2"/>
        <v>26.154295733489185</v>
      </c>
      <c r="M11" t="s">
        <v>1</v>
      </c>
      <c r="N11">
        <v>8</v>
      </c>
      <c r="O11" s="2">
        <f t="shared" si="3"/>
        <v>0.23378141437755698</v>
      </c>
      <c r="Q11" t="s">
        <v>2</v>
      </c>
      <c r="R11">
        <v>102</v>
      </c>
      <c r="S11" s="2">
        <f t="shared" si="4"/>
        <v>2.9807130333138514</v>
      </c>
      <c r="U11" t="s">
        <v>3</v>
      </c>
      <c r="V11">
        <v>41</v>
      </c>
      <c r="W11" s="2">
        <f t="shared" si="5"/>
        <v>1.1981297486849796</v>
      </c>
      <c r="Y11" t="s">
        <v>4</v>
      </c>
      <c r="Z11">
        <v>206</v>
      </c>
      <c r="AA11" s="2">
        <f t="shared" si="6"/>
        <v>6.019871420222092</v>
      </c>
      <c r="AC11" t="s">
        <v>5</v>
      </c>
      <c r="AD11">
        <v>1082</v>
      </c>
      <c r="AE11" s="2">
        <f t="shared" si="7"/>
        <v>31.61893629456458</v>
      </c>
      <c r="AG11" t="s">
        <v>6</v>
      </c>
      <c r="AH11">
        <v>49</v>
      </c>
      <c r="AI11" s="2">
        <f t="shared" si="8"/>
        <v>1.4319111630625365</v>
      </c>
      <c r="AK11" t="s">
        <v>7</v>
      </c>
      <c r="AL11">
        <v>986</v>
      </c>
      <c r="AM11" s="2">
        <f t="shared" si="9"/>
        <v>28.8135593220339</v>
      </c>
      <c r="AO11" t="s">
        <v>8</v>
      </c>
      <c r="AP11">
        <v>17</v>
      </c>
      <c r="AQ11" s="2">
        <f t="shared" si="10"/>
        <v>0.4967855055523086</v>
      </c>
      <c r="AS11" t="s">
        <v>9</v>
      </c>
      <c r="AT11">
        <v>13</v>
      </c>
      <c r="AU11" s="2">
        <f t="shared" si="11"/>
        <v>0.3798947983635301</v>
      </c>
      <c r="AW11" t="s">
        <v>10</v>
      </c>
      <c r="AX11">
        <v>2</v>
      </c>
      <c r="AY11" s="2">
        <f t="shared" si="12"/>
        <v>0.058445353594389245</v>
      </c>
    </row>
    <row r="12" spans="1:51" ht="12.75">
      <c r="A12" s="5" t="s">
        <v>48</v>
      </c>
      <c r="B12" s="5" t="s">
        <v>48</v>
      </c>
      <c r="C12" s="5" t="s">
        <v>53</v>
      </c>
      <c r="D12" s="5" t="s">
        <v>56</v>
      </c>
      <c r="E12" t="s">
        <v>19</v>
      </c>
      <c r="F12">
        <v>7516</v>
      </c>
      <c r="G12">
        <v>1689</v>
      </c>
      <c r="H12" s="2">
        <f t="shared" si="0"/>
        <v>22.4720596061735</v>
      </c>
      <c r="I12">
        <v>7</v>
      </c>
      <c r="J12" s="2">
        <f t="shared" si="1"/>
        <v>0.4144464179988159</v>
      </c>
      <c r="K12">
        <v>486</v>
      </c>
      <c r="L12" s="2">
        <f t="shared" si="2"/>
        <v>28.774422735346363</v>
      </c>
      <c r="M12" t="s">
        <v>1</v>
      </c>
      <c r="N12">
        <v>1</v>
      </c>
      <c r="O12" s="2">
        <f t="shared" si="3"/>
        <v>0.059206631142687975</v>
      </c>
      <c r="Q12" t="s">
        <v>2</v>
      </c>
      <c r="R12">
        <v>35</v>
      </c>
      <c r="S12" s="2">
        <f t="shared" si="4"/>
        <v>2.0722320899940794</v>
      </c>
      <c r="U12" t="s">
        <v>3</v>
      </c>
      <c r="V12">
        <v>18</v>
      </c>
      <c r="W12" s="2">
        <f t="shared" si="5"/>
        <v>1.0657193605683837</v>
      </c>
      <c r="Y12" t="s">
        <v>4</v>
      </c>
      <c r="Z12">
        <v>85</v>
      </c>
      <c r="AA12" s="2">
        <f t="shared" si="6"/>
        <v>5.0325636471284785</v>
      </c>
      <c r="AC12" t="s">
        <v>5</v>
      </c>
      <c r="AD12">
        <v>547</v>
      </c>
      <c r="AE12" s="2">
        <f t="shared" si="7"/>
        <v>32.38602723505032</v>
      </c>
      <c r="AG12" t="s">
        <v>6</v>
      </c>
      <c r="AH12">
        <v>17</v>
      </c>
      <c r="AI12" s="2">
        <f t="shared" si="8"/>
        <v>1.0065127294256957</v>
      </c>
      <c r="AK12" t="s">
        <v>7</v>
      </c>
      <c r="AL12">
        <v>484</v>
      </c>
      <c r="AM12" s="2">
        <f t="shared" si="9"/>
        <v>28.656009473060983</v>
      </c>
      <c r="AO12" t="s">
        <v>8</v>
      </c>
      <c r="AP12">
        <v>7</v>
      </c>
      <c r="AQ12" s="2">
        <f t="shared" si="10"/>
        <v>0.4144464179988159</v>
      </c>
      <c r="AS12" t="s">
        <v>9</v>
      </c>
      <c r="AT12">
        <v>2</v>
      </c>
      <c r="AU12" s="2">
        <f t="shared" si="11"/>
        <v>0.11841326228537595</v>
      </c>
      <c r="AW12" t="s">
        <v>10</v>
      </c>
      <c r="AX12">
        <v>0</v>
      </c>
      <c r="AY12" s="2">
        <f t="shared" si="12"/>
        <v>0</v>
      </c>
    </row>
    <row r="13" spans="1:51" ht="12.75">
      <c r="A13" s="5" t="s">
        <v>48</v>
      </c>
      <c r="B13" s="5" t="s">
        <v>48</v>
      </c>
      <c r="C13" s="5" t="s">
        <v>53</v>
      </c>
      <c r="D13" s="5" t="s">
        <v>49</v>
      </c>
      <c r="E13" s="1" t="s">
        <v>39</v>
      </c>
      <c r="F13">
        <v>28629</v>
      </c>
      <c r="G13">
        <v>5496</v>
      </c>
      <c r="H13" s="2">
        <f t="shared" si="0"/>
        <v>19.197317405428063</v>
      </c>
      <c r="I13">
        <v>22</v>
      </c>
      <c r="J13" s="2">
        <f t="shared" si="1"/>
        <v>0.4002911208151383</v>
      </c>
      <c r="K13">
        <v>848</v>
      </c>
      <c r="L13" s="2">
        <f t="shared" si="2"/>
        <v>15.429403202328967</v>
      </c>
      <c r="M13" t="s">
        <v>1</v>
      </c>
      <c r="N13">
        <v>20</v>
      </c>
      <c r="O13" s="2">
        <f t="shared" si="3"/>
        <v>0.363901018922853</v>
      </c>
      <c r="Q13" t="s">
        <v>2</v>
      </c>
      <c r="R13">
        <v>202</v>
      </c>
      <c r="S13" s="2">
        <f t="shared" si="4"/>
        <v>3.6754002911208152</v>
      </c>
      <c r="U13" t="s">
        <v>3</v>
      </c>
      <c r="V13">
        <v>74</v>
      </c>
      <c r="W13" s="2">
        <f t="shared" si="5"/>
        <v>1.346433770014556</v>
      </c>
      <c r="Y13" t="s">
        <v>4</v>
      </c>
      <c r="Z13">
        <v>177</v>
      </c>
      <c r="AA13" s="2">
        <f t="shared" si="6"/>
        <v>3.2205240174672487</v>
      </c>
      <c r="AC13" t="s">
        <v>5</v>
      </c>
      <c r="AD13">
        <v>2556</v>
      </c>
      <c r="AE13" s="2">
        <f t="shared" si="7"/>
        <v>46.50655021834061</v>
      </c>
      <c r="AG13" t="s">
        <v>6</v>
      </c>
      <c r="AH13">
        <v>80</v>
      </c>
      <c r="AI13" s="2">
        <f t="shared" si="8"/>
        <v>1.455604075691412</v>
      </c>
      <c r="AK13" t="s">
        <v>7</v>
      </c>
      <c r="AL13">
        <v>1439</v>
      </c>
      <c r="AM13" s="2">
        <f t="shared" si="9"/>
        <v>26.182678311499274</v>
      </c>
      <c r="AO13" t="s">
        <v>8</v>
      </c>
      <c r="AP13">
        <v>54</v>
      </c>
      <c r="AQ13" s="2">
        <f t="shared" si="10"/>
        <v>0.9825327510917031</v>
      </c>
      <c r="AS13" t="s">
        <v>9</v>
      </c>
      <c r="AT13">
        <v>20</v>
      </c>
      <c r="AU13" s="2">
        <f t="shared" si="11"/>
        <v>0.363901018922853</v>
      </c>
      <c r="AW13" t="s">
        <v>10</v>
      </c>
      <c r="AX13">
        <v>4</v>
      </c>
      <c r="AY13" s="2">
        <f t="shared" si="12"/>
        <v>0.0727802037845706</v>
      </c>
    </row>
    <row r="14" spans="1:51" ht="12.75">
      <c r="A14" s="5" t="s">
        <v>48</v>
      </c>
      <c r="B14" s="5" t="s">
        <v>48</v>
      </c>
      <c r="C14" s="5" t="s">
        <v>57</v>
      </c>
      <c r="D14" s="5" t="s">
        <v>47</v>
      </c>
      <c r="E14" t="s">
        <v>20</v>
      </c>
      <c r="F14">
        <v>5612</v>
      </c>
      <c r="G14">
        <v>2386</v>
      </c>
      <c r="H14" s="2">
        <f t="shared" si="0"/>
        <v>42.5160370634355</v>
      </c>
      <c r="I14">
        <v>8</v>
      </c>
      <c r="J14" s="2">
        <f t="shared" si="1"/>
        <v>0.3352891869237217</v>
      </c>
      <c r="K14">
        <v>139</v>
      </c>
      <c r="L14" s="2">
        <f t="shared" si="2"/>
        <v>5.825649622799665</v>
      </c>
      <c r="M14" t="s">
        <v>1</v>
      </c>
      <c r="N14">
        <v>2</v>
      </c>
      <c r="O14" s="2">
        <f t="shared" si="3"/>
        <v>0.08382229673093043</v>
      </c>
      <c r="Q14" t="s">
        <v>2</v>
      </c>
      <c r="R14">
        <v>160</v>
      </c>
      <c r="S14" s="2">
        <f t="shared" si="4"/>
        <v>6.705783738474434</v>
      </c>
      <c r="U14" t="s">
        <v>3</v>
      </c>
      <c r="V14">
        <v>11</v>
      </c>
      <c r="W14" s="2">
        <f t="shared" si="5"/>
        <v>0.4610226320201173</v>
      </c>
      <c r="Y14" t="s">
        <v>4</v>
      </c>
      <c r="Z14">
        <v>324</v>
      </c>
      <c r="AA14" s="2">
        <f t="shared" si="6"/>
        <v>13.57921207041073</v>
      </c>
      <c r="AC14" t="s">
        <v>5</v>
      </c>
      <c r="AD14">
        <v>851</v>
      </c>
      <c r="AE14" s="2">
        <f t="shared" si="7"/>
        <v>35.6663872590109</v>
      </c>
      <c r="AG14" t="s">
        <v>6</v>
      </c>
      <c r="AH14">
        <v>9</v>
      </c>
      <c r="AI14" s="2">
        <f t="shared" si="8"/>
        <v>0.37720033528918695</v>
      </c>
      <c r="AK14" t="s">
        <v>7</v>
      </c>
      <c r="AL14">
        <v>871</v>
      </c>
      <c r="AM14" s="2">
        <f t="shared" si="9"/>
        <v>36.5046102263202</v>
      </c>
      <c r="AO14" t="s">
        <v>8</v>
      </c>
      <c r="AP14">
        <v>3</v>
      </c>
      <c r="AQ14" s="2">
        <f t="shared" si="10"/>
        <v>0.12573344509639564</v>
      </c>
      <c r="AS14" t="s">
        <v>9</v>
      </c>
      <c r="AT14">
        <v>8</v>
      </c>
      <c r="AU14" s="2">
        <f t="shared" si="11"/>
        <v>0.3352891869237217</v>
      </c>
      <c r="AW14" t="s">
        <v>10</v>
      </c>
      <c r="AX14">
        <v>0</v>
      </c>
      <c r="AY14" s="2">
        <f t="shared" si="12"/>
        <v>0</v>
      </c>
    </row>
    <row r="15" spans="1:51" ht="12.75">
      <c r="A15" s="5" t="s">
        <v>48</v>
      </c>
      <c r="B15" s="5" t="s">
        <v>48</v>
      </c>
      <c r="C15" s="5" t="s">
        <v>57</v>
      </c>
      <c r="D15" s="5" t="s">
        <v>50</v>
      </c>
      <c r="E15" t="s">
        <v>21</v>
      </c>
      <c r="F15">
        <v>3107</v>
      </c>
      <c r="G15">
        <v>1287</v>
      </c>
      <c r="H15" s="2">
        <f t="shared" si="0"/>
        <v>41.42259414225941</v>
      </c>
      <c r="I15">
        <v>6</v>
      </c>
      <c r="J15" s="2">
        <f t="shared" si="1"/>
        <v>0.4662004662004662</v>
      </c>
      <c r="K15">
        <v>120</v>
      </c>
      <c r="L15" s="2">
        <f t="shared" si="2"/>
        <v>9.324009324009324</v>
      </c>
      <c r="M15" t="s">
        <v>1</v>
      </c>
      <c r="N15">
        <v>1</v>
      </c>
      <c r="O15" s="2">
        <f t="shared" si="3"/>
        <v>0.0777000777000777</v>
      </c>
      <c r="Q15" t="s">
        <v>2</v>
      </c>
      <c r="R15">
        <v>97</v>
      </c>
      <c r="S15" s="2">
        <f t="shared" si="4"/>
        <v>7.536907536907537</v>
      </c>
      <c r="U15" t="s">
        <v>3</v>
      </c>
      <c r="V15">
        <v>5</v>
      </c>
      <c r="W15" s="2">
        <f t="shared" si="5"/>
        <v>0.3885003885003885</v>
      </c>
      <c r="Y15" t="s">
        <v>4</v>
      </c>
      <c r="Z15">
        <v>167</v>
      </c>
      <c r="AA15" s="2">
        <f t="shared" si="6"/>
        <v>12.975912975912976</v>
      </c>
      <c r="AC15" t="s">
        <v>5</v>
      </c>
      <c r="AD15">
        <v>446</v>
      </c>
      <c r="AE15" s="2">
        <f t="shared" si="7"/>
        <v>34.654234654234656</v>
      </c>
      <c r="AG15" t="s">
        <v>6</v>
      </c>
      <c r="AH15">
        <v>5</v>
      </c>
      <c r="AI15" s="2">
        <f t="shared" si="8"/>
        <v>0.3885003885003885</v>
      </c>
      <c r="AK15" t="s">
        <v>7</v>
      </c>
      <c r="AL15">
        <v>433</v>
      </c>
      <c r="AM15" s="2">
        <f t="shared" si="9"/>
        <v>33.644133644133646</v>
      </c>
      <c r="AO15" t="s">
        <v>8</v>
      </c>
      <c r="AP15">
        <v>3</v>
      </c>
      <c r="AQ15" s="2">
        <f t="shared" si="10"/>
        <v>0.2331002331002331</v>
      </c>
      <c r="AS15" t="s">
        <v>9</v>
      </c>
      <c r="AT15">
        <v>4</v>
      </c>
      <c r="AU15" s="2">
        <f t="shared" si="11"/>
        <v>0.3108003108003108</v>
      </c>
      <c r="AW15" t="s">
        <v>10</v>
      </c>
      <c r="AX15">
        <v>0</v>
      </c>
      <c r="AY15" s="2">
        <f t="shared" si="12"/>
        <v>0</v>
      </c>
    </row>
    <row r="16" spans="1:51" ht="12.75">
      <c r="A16" s="5" t="s">
        <v>48</v>
      </c>
      <c r="B16" s="5" t="s">
        <v>48</v>
      </c>
      <c r="C16" s="5" t="s">
        <v>57</v>
      </c>
      <c r="D16" s="5" t="s">
        <v>49</v>
      </c>
      <c r="E16" s="1" t="s">
        <v>40</v>
      </c>
      <c r="F16">
        <v>2505</v>
      </c>
      <c r="G16">
        <v>1099</v>
      </c>
      <c r="H16" s="2">
        <f t="shared" si="0"/>
        <v>43.87225548902195</v>
      </c>
      <c r="I16">
        <v>2</v>
      </c>
      <c r="J16" s="2">
        <f t="shared" si="1"/>
        <v>0.18198362147406735</v>
      </c>
      <c r="K16">
        <v>19</v>
      </c>
      <c r="L16" s="2">
        <f t="shared" si="2"/>
        <v>1.7288444040036397</v>
      </c>
      <c r="M16" t="s">
        <v>1</v>
      </c>
      <c r="N16">
        <v>1</v>
      </c>
      <c r="O16" s="2">
        <f t="shared" si="3"/>
        <v>0.09099181073703368</v>
      </c>
      <c r="Q16" t="s">
        <v>2</v>
      </c>
      <c r="R16">
        <v>63</v>
      </c>
      <c r="S16" s="2">
        <f t="shared" si="4"/>
        <v>5.7324840764331215</v>
      </c>
      <c r="U16" t="s">
        <v>3</v>
      </c>
      <c r="V16">
        <v>6</v>
      </c>
      <c r="W16" s="2">
        <f t="shared" si="5"/>
        <v>0.5459508644222021</v>
      </c>
      <c r="Y16" t="s">
        <v>4</v>
      </c>
      <c r="Z16">
        <v>157</v>
      </c>
      <c r="AA16" s="2">
        <f t="shared" si="6"/>
        <v>14.285714285714285</v>
      </c>
      <c r="AC16" t="s">
        <v>5</v>
      </c>
      <c r="AD16">
        <v>405</v>
      </c>
      <c r="AE16" s="2">
        <f t="shared" si="7"/>
        <v>36.85168334849864</v>
      </c>
      <c r="AG16" t="s">
        <v>6</v>
      </c>
      <c r="AH16">
        <v>4</v>
      </c>
      <c r="AI16" s="2">
        <f t="shared" si="8"/>
        <v>0.3639672429481347</v>
      </c>
      <c r="AK16" t="s">
        <v>7</v>
      </c>
      <c r="AL16">
        <v>438</v>
      </c>
      <c r="AM16" s="2">
        <f t="shared" si="9"/>
        <v>39.85441310282074</v>
      </c>
      <c r="AO16" t="s">
        <v>8</v>
      </c>
      <c r="AP16">
        <v>0</v>
      </c>
      <c r="AQ16" s="2">
        <f t="shared" si="10"/>
        <v>0</v>
      </c>
      <c r="AS16" t="s">
        <v>9</v>
      </c>
      <c r="AT16">
        <v>4</v>
      </c>
      <c r="AU16" s="2">
        <f t="shared" si="11"/>
        <v>0.3639672429481347</v>
      </c>
      <c r="AW16" t="s">
        <v>10</v>
      </c>
      <c r="AX16">
        <v>0</v>
      </c>
      <c r="AY16" s="2">
        <f t="shared" si="12"/>
        <v>0</v>
      </c>
    </row>
    <row r="17" spans="1:51" ht="12.75">
      <c r="A17" s="5" t="s">
        <v>48</v>
      </c>
      <c r="B17" s="5" t="s">
        <v>48</v>
      </c>
      <c r="C17" s="5" t="s">
        <v>49</v>
      </c>
      <c r="D17" s="5" t="s">
        <v>49</v>
      </c>
      <c r="E17" t="s">
        <v>22</v>
      </c>
      <c r="F17">
        <v>8273</v>
      </c>
      <c r="G17">
        <v>3290</v>
      </c>
      <c r="H17" s="2">
        <f t="shared" si="0"/>
        <v>39.767919738909704</v>
      </c>
      <c r="I17">
        <v>11</v>
      </c>
      <c r="J17" s="2">
        <f t="shared" si="1"/>
        <v>0.3343465045592705</v>
      </c>
      <c r="K17">
        <v>397</v>
      </c>
      <c r="L17" s="2">
        <f t="shared" si="2"/>
        <v>12.066869300911854</v>
      </c>
      <c r="M17" t="s">
        <v>1</v>
      </c>
      <c r="N17">
        <v>7</v>
      </c>
      <c r="O17" s="2">
        <f t="shared" si="3"/>
        <v>0.2127659574468085</v>
      </c>
      <c r="Q17" t="s">
        <v>2</v>
      </c>
      <c r="R17">
        <v>190</v>
      </c>
      <c r="S17" s="2">
        <f t="shared" si="4"/>
        <v>5.775075987841945</v>
      </c>
      <c r="U17" t="s">
        <v>3</v>
      </c>
      <c r="V17">
        <v>14</v>
      </c>
      <c r="W17" s="2">
        <f t="shared" si="5"/>
        <v>0.425531914893617</v>
      </c>
      <c r="Y17" t="s">
        <v>4</v>
      </c>
      <c r="Z17">
        <v>410</v>
      </c>
      <c r="AA17" s="2">
        <f t="shared" si="6"/>
        <v>12.462006079027356</v>
      </c>
      <c r="AC17" t="s">
        <v>5</v>
      </c>
      <c r="AD17">
        <v>1099</v>
      </c>
      <c r="AE17" s="2">
        <f t="shared" si="7"/>
        <v>33.40425531914894</v>
      </c>
      <c r="AG17" t="s">
        <v>6</v>
      </c>
      <c r="AH17">
        <v>32</v>
      </c>
      <c r="AI17" s="2">
        <f t="shared" si="8"/>
        <v>0.9726443768996961</v>
      </c>
      <c r="AK17" t="s">
        <v>7</v>
      </c>
      <c r="AL17">
        <v>1109</v>
      </c>
      <c r="AM17" s="2">
        <f t="shared" si="9"/>
        <v>33.70820668693009</v>
      </c>
      <c r="AO17" t="s">
        <v>8</v>
      </c>
      <c r="AP17">
        <v>4</v>
      </c>
      <c r="AQ17" s="2">
        <f t="shared" si="10"/>
        <v>0.12158054711246201</v>
      </c>
      <c r="AS17" t="s">
        <v>9</v>
      </c>
      <c r="AT17">
        <v>15</v>
      </c>
      <c r="AU17" s="2">
        <f t="shared" si="11"/>
        <v>0.4559270516717325</v>
      </c>
      <c r="AW17" t="s">
        <v>10</v>
      </c>
      <c r="AX17">
        <v>2</v>
      </c>
      <c r="AY17" s="2">
        <f t="shared" si="12"/>
        <v>0.060790273556231005</v>
      </c>
    </row>
    <row r="18" spans="1:51" ht="12.75">
      <c r="A18" s="5" t="s">
        <v>58</v>
      </c>
      <c r="B18" s="5" t="s">
        <v>46</v>
      </c>
      <c r="C18" s="5" t="s">
        <v>47</v>
      </c>
      <c r="D18" s="5" t="s">
        <v>47</v>
      </c>
      <c r="E18" s="1" t="s">
        <v>25</v>
      </c>
      <c r="F18">
        <v>99050</v>
      </c>
      <c r="G18">
        <v>19997</v>
      </c>
      <c r="H18" s="2">
        <f t="shared" si="0"/>
        <v>20.18879353861686</v>
      </c>
      <c r="I18">
        <v>170</v>
      </c>
      <c r="J18" s="2">
        <f t="shared" si="1"/>
        <v>0.8501275191278692</v>
      </c>
      <c r="K18">
        <v>1789</v>
      </c>
      <c r="L18" s="2">
        <f t="shared" si="2"/>
        <v>8.946341951292695</v>
      </c>
      <c r="M18" t="s">
        <v>1</v>
      </c>
      <c r="N18">
        <v>78</v>
      </c>
      <c r="O18" s="2">
        <f t="shared" si="3"/>
        <v>0.3900585087763165</v>
      </c>
      <c r="Q18" t="s">
        <v>2</v>
      </c>
      <c r="R18">
        <v>771</v>
      </c>
      <c r="S18" s="2">
        <f t="shared" si="4"/>
        <v>3.8555783367505128</v>
      </c>
      <c r="U18" t="s">
        <v>3</v>
      </c>
      <c r="V18">
        <v>40</v>
      </c>
      <c r="W18" s="2">
        <f t="shared" si="5"/>
        <v>0.2000300045006751</v>
      </c>
      <c r="Y18" t="s">
        <v>4</v>
      </c>
      <c r="Z18">
        <v>246</v>
      </c>
      <c r="AA18" s="2">
        <f t="shared" si="6"/>
        <v>1.2301845276791519</v>
      </c>
      <c r="AC18" t="s">
        <v>5</v>
      </c>
      <c r="AD18">
        <v>2608</v>
      </c>
      <c r="AE18" s="2">
        <f t="shared" si="7"/>
        <v>13.041956293444015</v>
      </c>
      <c r="AG18" t="s">
        <v>6</v>
      </c>
      <c r="AH18">
        <v>92</v>
      </c>
      <c r="AI18" s="2">
        <f t="shared" si="8"/>
        <v>0.4600690103515527</v>
      </c>
      <c r="AK18" t="s">
        <v>7</v>
      </c>
      <c r="AL18">
        <v>14085</v>
      </c>
      <c r="AM18" s="2">
        <f t="shared" si="9"/>
        <v>70.43556533480022</v>
      </c>
      <c r="AN18">
        <v>2</v>
      </c>
      <c r="AS18" t="s">
        <v>9</v>
      </c>
      <c r="AT18">
        <v>54</v>
      </c>
      <c r="AU18" s="2">
        <f t="shared" si="11"/>
        <v>0.2700405060759114</v>
      </c>
      <c r="AW18" t="s">
        <v>10</v>
      </c>
      <c r="AX18">
        <v>64</v>
      </c>
      <c r="AY18" s="2">
        <f t="shared" si="12"/>
        <v>0.3200480072010802</v>
      </c>
    </row>
    <row r="19" spans="1:51" ht="12.75">
      <c r="A19" s="5" t="s">
        <v>58</v>
      </c>
      <c r="B19" s="5" t="s">
        <v>48</v>
      </c>
      <c r="C19" s="5" t="s">
        <v>47</v>
      </c>
      <c r="D19" s="5" t="s">
        <v>47</v>
      </c>
      <c r="E19" t="s">
        <v>23</v>
      </c>
      <c r="F19">
        <v>17537</v>
      </c>
      <c r="G19">
        <v>2707</v>
      </c>
      <c r="H19" s="2">
        <f t="shared" si="0"/>
        <v>15.435935450761248</v>
      </c>
      <c r="I19">
        <v>12</v>
      </c>
      <c r="J19" s="2">
        <f t="shared" si="1"/>
        <v>0.4432951606944958</v>
      </c>
      <c r="K19">
        <v>154</v>
      </c>
      <c r="L19" s="2">
        <f t="shared" si="2"/>
        <v>5.688954562246029</v>
      </c>
      <c r="M19" t="s">
        <v>1</v>
      </c>
      <c r="N19">
        <v>6</v>
      </c>
      <c r="O19" s="2">
        <f t="shared" si="3"/>
        <v>0.2216475803472479</v>
      </c>
      <c r="Q19" t="s">
        <v>2</v>
      </c>
      <c r="R19">
        <v>102</v>
      </c>
      <c r="S19" s="2">
        <f t="shared" si="4"/>
        <v>3.768008865903214</v>
      </c>
      <c r="U19" t="s">
        <v>3</v>
      </c>
      <c r="V19">
        <v>2</v>
      </c>
      <c r="W19" s="2">
        <f t="shared" si="5"/>
        <v>0.07388252678241596</v>
      </c>
      <c r="Y19" t="s">
        <v>4</v>
      </c>
      <c r="Z19">
        <v>39</v>
      </c>
      <c r="AA19" s="2">
        <f t="shared" si="6"/>
        <v>1.4407092722571113</v>
      </c>
      <c r="AC19" t="s">
        <v>5</v>
      </c>
      <c r="AD19">
        <v>179</v>
      </c>
      <c r="AE19" s="2">
        <f t="shared" si="7"/>
        <v>6.612486147026228</v>
      </c>
      <c r="AG19" t="s">
        <v>6</v>
      </c>
      <c r="AH19">
        <v>6</v>
      </c>
      <c r="AI19" s="2">
        <f t="shared" si="8"/>
        <v>0.2216475803472479</v>
      </c>
      <c r="AK19" t="s">
        <v>7</v>
      </c>
      <c r="AL19">
        <v>2198</v>
      </c>
      <c r="AM19" s="2">
        <f t="shared" si="9"/>
        <v>81.19689693387514</v>
      </c>
      <c r="AS19" t="s">
        <v>9</v>
      </c>
      <c r="AT19">
        <v>3</v>
      </c>
      <c r="AU19" s="2">
        <f t="shared" si="11"/>
        <v>0.11082379017362395</v>
      </c>
      <c r="AW19" t="s">
        <v>10</v>
      </c>
      <c r="AX19">
        <v>6</v>
      </c>
      <c r="AY19" s="2">
        <f t="shared" si="12"/>
        <v>0.2216475803472479</v>
      </c>
    </row>
    <row r="20" spans="1:51" ht="12.75">
      <c r="A20" s="5" t="s">
        <v>58</v>
      </c>
      <c r="B20" s="5" t="s">
        <v>48</v>
      </c>
      <c r="C20" s="5" t="s">
        <v>59</v>
      </c>
      <c r="D20" s="5" t="s">
        <v>47</v>
      </c>
      <c r="E20" t="s">
        <v>26</v>
      </c>
      <c r="F20">
        <v>10610</v>
      </c>
      <c r="G20">
        <v>1664</v>
      </c>
      <c r="H20" s="2">
        <f t="shared" si="0"/>
        <v>15.683317624882188</v>
      </c>
      <c r="I20">
        <v>4</v>
      </c>
      <c r="J20" s="2">
        <f t="shared" si="1"/>
        <v>0.2403846153846154</v>
      </c>
      <c r="K20">
        <v>150</v>
      </c>
      <c r="L20" s="2">
        <f t="shared" si="2"/>
        <v>9.014423076923077</v>
      </c>
      <c r="M20" t="s">
        <v>1</v>
      </c>
      <c r="N20">
        <v>2</v>
      </c>
      <c r="O20" s="2">
        <f t="shared" si="3"/>
        <v>0.1201923076923077</v>
      </c>
      <c r="Q20" t="s">
        <v>2</v>
      </c>
      <c r="R20">
        <v>54</v>
      </c>
      <c r="S20" s="2">
        <f t="shared" si="4"/>
        <v>3.245192307692308</v>
      </c>
      <c r="U20" t="s">
        <v>3</v>
      </c>
      <c r="V20">
        <v>0</v>
      </c>
      <c r="W20" s="2">
        <f t="shared" si="5"/>
        <v>0</v>
      </c>
      <c r="Y20" t="s">
        <v>4</v>
      </c>
      <c r="Z20">
        <v>1</v>
      </c>
      <c r="AA20" s="2">
        <f t="shared" si="6"/>
        <v>0.06009615384615385</v>
      </c>
      <c r="AC20" t="s">
        <v>5</v>
      </c>
      <c r="AD20">
        <v>41</v>
      </c>
      <c r="AE20" s="2">
        <f t="shared" si="7"/>
        <v>2.4639423076923075</v>
      </c>
      <c r="AG20" t="s">
        <v>6</v>
      </c>
      <c r="AH20">
        <v>3</v>
      </c>
      <c r="AI20" s="2">
        <f t="shared" si="8"/>
        <v>0.18028846153846154</v>
      </c>
      <c r="AK20" t="s">
        <v>7</v>
      </c>
      <c r="AL20">
        <v>1406</v>
      </c>
      <c r="AM20" s="2">
        <f t="shared" si="9"/>
        <v>84.4951923076923</v>
      </c>
      <c r="AS20" t="s">
        <v>9</v>
      </c>
      <c r="AT20">
        <v>0</v>
      </c>
      <c r="AU20" s="2">
        <f t="shared" si="11"/>
        <v>0</v>
      </c>
      <c r="AW20" t="s">
        <v>10</v>
      </c>
      <c r="AX20">
        <v>3</v>
      </c>
      <c r="AY20" s="2">
        <f t="shared" si="12"/>
        <v>0.18028846153846154</v>
      </c>
    </row>
    <row r="21" spans="1:51" ht="12.75">
      <c r="A21" s="5" t="s">
        <v>58</v>
      </c>
      <c r="B21" s="5" t="s">
        <v>48</v>
      </c>
      <c r="C21" s="5" t="s">
        <v>59</v>
      </c>
      <c r="D21" s="5" t="s">
        <v>51</v>
      </c>
      <c r="E21" t="s">
        <v>27</v>
      </c>
      <c r="F21">
        <v>4712</v>
      </c>
      <c r="G21">
        <v>762</v>
      </c>
      <c r="H21" s="2">
        <f t="shared" si="0"/>
        <v>16.171477079796265</v>
      </c>
      <c r="I21">
        <v>2</v>
      </c>
      <c r="J21" s="2">
        <f t="shared" si="1"/>
        <v>0.26246719160104987</v>
      </c>
      <c r="K21">
        <v>1</v>
      </c>
      <c r="L21" s="2">
        <f t="shared" si="2"/>
        <v>0.13123359580052493</v>
      </c>
      <c r="M21" t="s">
        <v>1</v>
      </c>
      <c r="N21">
        <v>2</v>
      </c>
      <c r="O21" s="2">
        <f t="shared" si="3"/>
        <v>0.26246719160104987</v>
      </c>
      <c r="Q21" t="s">
        <v>2</v>
      </c>
      <c r="R21">
        <v>33</v>
      </c>
      <c r="S21" s="2">
        <f t="shared" si="4"/>
        <v>4.330708661417323</v>
      </c>
      <c r="U21" t="s">
        <v>3</v>
      </c>
      <c r="V21">
        <v>0</v>
      </c>
      <c r="W21" s="2">
        <f t="shared" si="5"/>
        <v>0</v>
      </c>
      <c r="Y21" t="s">
        <v>4</v>
      </c>
      <c r="Z21">
        <v>1</v>
      </c>
      <c r="AA21" s="2">
        <f t="shared" si="6"/>
        <v>0.13123359580052493</v>
      </c>
      <c r="AC21" t="s">
        <v>5</v>
      </c>
      <c r="AD21">
        <v>21</v>
      </c>
      <c r="AE21" s="2">
        <f t="shared" si="7"/>
        <v>2.7559055118110236</v>
      </c>
      <c r="AG21" t="s">
        <v>6</v>
      </c>
      <c r="AH21">
        <v>2</v>
      </c>
      <c r="AI21" s="2">
        <f t="shared" si="8"/>
        <v>0.26246719160104987</v>
      </c>
      <c r="AK21" t="s">
        <v>7</v>
      </c>
      <c r="AL21">
        <v>700</v>
      </c>
      <c r="AM21" s="2">
        <f t="shared" si="9"/>
        <v>91.86351706036746</v>
      </c>
      <c r="AS21" t="s">
        <v>9</v>
      </c>
      <c r="AT21">
        <v>0</v>
      </c>
      <c r="AU21" s="2">
        <f t="shared" si="11"/>
        <v>0</v>
      </c>
      <c r="AW21" t="s">
        <v>10</v>
      </c>
      <c r="AX21">
        <v>0</v>
      </c>
      <c r="AY21" s="2">
        <f t="shared" si="12"/>
        <v>0</v>
      </c>
    </row>
    <row r="22" spans="1:51" ht="12.75">
      <c r="A22" s="5" t="s">
        <v>58</v>
      </c>
      <c r="B22" s="5" t="s">
        <v>48</v>
      </c>
      <c r="C22" s="5" t="s">
        <v>59</v>
      </c>
      <c r="D22" s="5" t="s">
        <v>49</v>
      </c>
      <c r="E22" s="1" t="s">
        <v>41</v>
      </c>
      <c r="F22">
        <v>5898</v>
      </c>
      <c r="G22">
        <v>902</v>
      </c>
      <c r="H22" s="2">
        <f t="shared" si="0"/>
        <v>15.29331976941336</v>
      </c>
      <c r="I22">
        <v>2</v>
      </c>
      <c r="J22" s="2">
        <f t="shared" si="1"/>
        <v>0.22172949002217296</v>
      </c>
      <c r="K22">
        <v>149</v>
      </c>
      <c r="L22" s="2">
        <f t="shared" si="2"/>
        <v>16.518847006651885</v>
      </c>
      <c r="M22" t="s">
        <v>1</v>
      </c>
      <c r="N22">
        <v>0</v>
      </c>
      <c r="O22" s="2">
        <f t="shared" si="3"/>
        <v>0</v>
      </c>
      <c r="Q22" t="s">
        <v>2</v>
      </c>
      <c r="R22">
        <v>21</v>
      </c>
      <c r="S22" s="2">
        <f t="shared" si="4"/>
        <v>2.328159645232816</v>
      </c>
      <c r="U22" t="s">
        <v>3</v>
      </c>
      <c r="V22">
        <v>0</v>
      </c>
      <c r="W22" s="2">
        <f t="shared" si="5"/>
        <v>0</v>
      </c>
      <c r="Y22" t="s">
        <v>4</v>
      </c>
      <c r="Z22">
        <v>0</v>
      </c>
      <c r="AA22" s="2">
        <f t="shared" si="6"/>
        <v>0</v>
      </c>
      <c r="AC22" t="s">
        <v>5</v>
      </c>
      <c r="AD22">
        <v>20</v>
      </c>
      <c r="AE22" s="2">
        <f t="shared" si="7"/>
        <v>2.2172949002217295</v>
      </c>
      <c r="AG22" t="s">
        <v>6</v>
      </c>
      <c r="AH22">
        <v>1</v>
      </c>
      <c r="AI22" s="2">
        <f t="shared" si="8"/>
        <v>0.11086474501108648</v>
      </c>
      <c r="AK22" t="s">
        <v>7</v>
      </c>
      <c r="AL22">
        <v>706</v>
      </c>
      <c r="AM22" s="2">
        <f t="shared" si="9"/>
        <v>78.27050997782705</v>
      </c>
      <c r="AS22" t="s">
        <v>9</v>
      </c>
      <c r="AT22">
        <v>0</v>
      </c>
      <c r="AU22" s="2">
        <f t="shared" si="11"/>
        <v>0</v>
      </c>
      <c r="AW22" t="s">
        <v>10</v>
      </c>
      <c r="AX22">
        <v>3</v>
      </c>
      <c r="AY22" s="2">
        <f t="shared" si="12"/>
        <v>0.3325942350332594</v>
      </c>
    </row>
    <row r="23" spans="1:51" ht="12.75">
      <c r="A23" s="5" t="s">
        <v>58</v>
      </c>
      <c r="B23" s="5" t="s">
        <v>48</v>
      </c>
      <c r="C23" s="5" t="s">
        <v>49</v>
      </c>
      <c r="D23" s="5" t="s">
        <v>49</v>
      </c>
      <c r="E23" s="4" t="s">
        <v>45</v>
      </c>
      <c r="F23">
        <v>6927</v>
      </c>
      <c r="G23">
        <v>1043</v>
      </c>
      <c r="H23" s="2">
        <f t="shared" si="0"/>
        <v>15.05702324238487</v>
      </c>
      <c r="I23">
        <v>8</v>
      </c>
      <c r="J23" s="2">
        <f t="shared" si="1"/>
        <v>0.7670182166826461</v>
      </c>
      <c r="K23">
        <v>4</v>
      </c>
      <c r="L23" s="2">
        <f t="shared" si="2"/>
        <v>0.38350910834132307</v>
      </c>
      <c r="M23" t="s">
        <v>1</v>
      </c>
      <c r="N23">
        <v>4</v>
      </c>
      <c r="O23" s="2">
        <f>N23/G23*100</f>
        <v>0.38350910834132307</v>
      </c>
      <c r="Q23" t="s">
        <v>2</v>
      </c>
      <c r="R23">
        <v>48</v>
      </c>
      <c r="S23" s="2">
        <f>R23/G23*100</f>
        <v>4.6021093000958775</v>
      </c>
      <c r="U23" t="s">
        <v>3</v>
      </c>
      <c r="V23">
        <v>2</v>
      </c>
      <c r="W23" s="2">
        <f>V23/G23*100</f>
        <v>0.19175455417066153</v>
      </c>
      <c r="Y23" t="s">
        <v>4</v>
      </c>
      <c r="Z23">
        <v>38</v>
      </c>
      <c r="AA23" s="2">
        <f>Z23/G23*100</f>
        <v>3.64333652924257</v>
      </c>
      <c r="AC23" t="s">
        <v>5</v>
      </c>
      <c r="AD23">
        <v>138</v>
      </c>
      <c r="AE23" s="2">
        <f>AD23/G23*100</f>
        <v>13.231064237775648</v>
      </c>
      <c r="AG23" t="s">
        <v>6</v>
      </c>
      <c r="AH23">
        <v>3</v>
      </c>
      <c r="AI23" s="2">
        <f>AH23/G23*100</f>
        <v>0.28763183125599234</v>
      </c>
      <c r="AK23" t="s">
        <v>7</v>
      </c>
      <c r="AL23">
        <v>792</v>
      </c>
      <c r="AM23" s="2">
        <f t="shared" si="9"/>
        <v>75.93480345158198</v>
      </c>
      <c r="AS23" t="s">
        <v>9</v>
      </c>
      <c r="AT23">
        <v>3</v>
      </c>
      <c r="AU23" s="2">
        <f>AT23/G23*100</f>
        <v>0.28763183125599234</v>
      </c>
      <c r="AW23" t="s">
        <v>10</v>
      </c>
      <c r="AX23">
        <v>3</v>
      </c>
      <c r="AY23" s="2">
        <f t="shared" si="12"/>
        <v>0.28763183125599234</v>
      </c>
    </row>
    <row r="24" spans="1:51" ht="12.75">
      <c r="A24" s="5" t="s">
        <v>58</v>
      </c>
      <c r="B24" s="5" t="s">
        <v>58</v>
      </c>
      <c r="C24" s="5" t="s">
        <v>47</v>
      </c>
      <c r="D24" s="5" t="s">
        <v>47</v>
      </c>
      <c r="E24" t="s">
        <v>28</v>
      </c>
      <c r="F24">
        <v>67237</v>
      </c>
      <c r="G24">
        <v>14926</v>
      </c>
      <c r="H24" s="2">
        <f t="shared" si="0"/>
        <v>22.199086812320598</v>
      </c>
      <c r="I24">
        <v>37</v>
      </c>
      <c r="J24" s="2">
        <f t="shared" si="1"/>
        <v>0.24788958863727725</v>
      </c>
      <c r="K24">
        <v>1585</v>
      </c>
      <c r="L24" s="2">
        <f t="shared" si="2"/>
        <v>10.619053999732012</v>
      </c>
      <c r="M24" t="s">
        <v>1</v>
      </c>
      <c r="N24">
        <v>34</v>
      </c>
      <c r="O24" s="2">
        <f t="shared" si="3"/>
        <v>0.22779043280182232</v>
      </c>
      <c r="Q24" t="s">
        <v>2</v>
      </c>
      <c r="R24">
        <v>514</v>
      </c>
      <c r="S24" s="2">
        <f t="shared" si="4"/>
        <v>3.443655366474608</v>
      </c>
      <c r="U24" t="s">
        <v>3</v>
      </c>
      <c r="V24">
        <v>28</v>
      </c>
      <c r="W24" s="2">
        <f t="shared" si="5"/>
        <v>0.1875921211309125</v>
      </c>
      <c r="Y24" t="s">
        <v>4</v>
      </c>
      <c r="Z24">
        <v>120</v>
      </c>
      <c r="AA24" s="2">
        <f t="shared" si="6"/>
        <v>0.8039662334181965</v>
      </c>
      <c r="AC24" t="s">
        <v>5</v>
      </c>
      <c r="AD24">
        <v>1734</v>
      </c>
      <c r="AE24" s="2">
        <f t="shared" si="7"/>
        <v>11.617312072892938</v>
      </c>
      <c r="AG24" t="s">
        <v>6</v>
      </c>
      <c r="AH24">
        <v>55</v>
      </c>
      <c r="AI24" s="2">
        <f t="shared" si="8"/>
        <v>0.36848452365000667</v>
      </c>
      <c r="AK24" t="s">
        <v>7</v>
      </c>
      <c r="AL24">
        <v>10752</v>
      </c>
      <c r="AM24" s="2">
        <f t="shared" si="9"/>
        <v>72.0353745142704</v>
      </c>
      <c r="AS24" t="s">
        <v>9</v>
      </c>
      <c r="AT24">
        <v>30</v>
      </c>
      <c r="AU24" s="2">
        <f t="shared" si="11"/>
        <v>0.20099155835454913</v>
      </c>
      <c r="AW24" t="s">
        <v>10</v>
      </c>
      <c r="AX24">
        <v>37</v>
      </c>
      <c r="AY24" s="2">
        <f t="shared" si="12"/>
        <v>0.24788958863727725</v>
      </c>
    </row>
    <row r="25" spans="1:51" ht="12.75">
      <c r="A25" s="5" t="s">
        <v>58</v>
      </c>
      <c r="B25" s="5" t="s">
        <v>58</v>
      </c>
      <c r="C25" s="5" t="s">
        <v>51</v>
      </c>
      <c r="D25" s="5" t="s">
        <v>47</v>
      </c>
      <c r="E25" t="s">
        <v>29</v>
      </c>
      <c r="F25">
        <v>32222</v>
      </c>
      <c r="G25">
        <v>8351</v>
      </c>
      <c r="H25" s="2">
        <f t="shared" si="0"/>
        <v>25.917075290174413</v>
      </c>
      <c r="I25">
        <v>18</v>
      </c>
      <c r="J25" s="2">
        <f t="shared" si="1"/>
        <v>0.21554304873667826</v>
      </c>
      <c r="K25">
        <v>846</v>
      </c>
      <c r="L25" s="2">
        <f t="shared" si="2"/>
        <v>10.130523290623877</v>
      </c>
      <c r="M25" t="s">
        <v>1</v>
      </c>
      <c r="N25">
        <v>27</v>
      </c>
      <c r="O25" s="2">
        <f t="shared" si="3"/>
        <v>0.3233145731050174</v>
      </c>
      <c r="Q25" t="s">
        <v>2</v>
      </c>
      <c r="R25">
        <v>250</v>
      </c>
      <c r="S25" s="2">
        <f t="shared" si="4"/>
        <v>2.9936534546760867</v>
      </c>
      <c r="U25" t="s">
        <v>3</v>
      </c>
      <c r="V25">
        <v>21</v>
      </c>
      <c r="W25" s="2">
        <f t="shared" si="5"/>
        <v>0.2514668901927913</v>
      </c>
      <c r="Y25" t="s">
        <v>4</v>
      </c>
      <c r="Z25">
        <v>50</v>
      </c>
      <c r="AA25" s="2">
        <f t="shared" si="6"/>
        <v>0.5987306909352174</v>
      </c>
      <c r="AC25" t="s">
        <v>5</v>
      </c>
      <c r="AD25">
        <v>883</v>
      </c>
      <c r="AE25" s="2">
        <f t="shared" si="7"/>
        <v>10.573584001915938</v>
      </c>
      <c r="AG25" t="s">
        <v>6</v>
      </c>
      <c r="AH25">
        <v>42</v>
      </c>
      <c r="AI25" s="2">
        <f t="shared" si="8"/>
        <v>0.5029337803855826</v>
      </c>
      <c r="AK25" t="s">
        <v>7</v>
      </c>
      <c r="AL25">
        <v>6169</v>
      </c>
      <c r="AM25" s="2">
        <f t="shared" si="9"/>
        <v>73.87139264758711</v>
      </c>
      <c r="AS25" t="s">
        <v>9</v>
      </c>
      <c r="AT25">
        <v>20</v>
      </c>
      <c r="AU25" s="2">
        <f t="shared" si="11"/>
        <v>0.23949227637408693</v>
      </c>
      <c r="AW25" t="s">
        <v>10</v>
      </c>
      <c r="AX25">
        <v>25</v>
      </c>
      <c r="AY25" s="2">
        <f t="shared" si="12"/>
        <v>0.2993653454676087</v>
      </c>
    </row>
    <row r="26" spans="1:51" ht="12.75">
      <c r="A26" s="5" t="s">
        <v>58</v>
      </c>
      <c r="B26" s="5" t="s">
        <v>58</v>
      </c>
      <c r="C26" s="5" t="s">
        <v>51</v>
      </c>
      <c r="D26" s="5" t="s">
        <v>60</v>
      </c>
      <c r="E26" t="s">
        <v>30</v>
      </c>
      <c r="F26">
        <v>18319</v>
      </c>
      <c r="G26">
        <v>5223</v>
      </c>
      <c r="H26" s="2">
        <f t="shared" si="0"/>
        <v>28.511381625634584</v>
      </c>
      <c r="I26">
        <v>10</v>
      </c>
      <c r="J26" s="2">
        <f t="shared" si="1"/>
        <v>0.19146084625694046</v>
      </c>
      <c r="K26">
        <v>534</v>
      </c>
      <c r="L26" s="2">
        <f t="shared" si="2"/>
        <v>10.22400919012062</v>
      </c>
      <c r="M26" t="s">
        <v>1</v>
      </c>
      <c r="N26">
        <v>15</v>
      </c>
      <c r="O26" s="2">
        <f t="shared" si="3"/>
        <v>0.2871912693854107</v>
      </c>
      <c r="Q26" t="s">
        <v>2</v>
      </c>
      <c r="R26">
        <v>153</v>
      </c>
      <c r="S26" s="2">
        <f t="shared" si="4"/>
        <v>2.929350947731189</v>
      </c>
      <c r="U26" t="s">
        <v>3</v>
      </c>
      <c r="V26">
        <v>10</v>
      </c>
      <c r="W26" s="2">
        <f t="shared" si="5"/>
        <v>0.19146084625694046</v>
      </c>
      <c r="Y26" t="s">
        <v>4</v>
      </c>
      <c r="Z26">
        <v>18</v>
      </c>
      <c r="AA26" s="2">
        <f t="shared" si="6"/>
        <v>0.34462952326249285</v>
      </c>
      <c r="AC26" t="s">
        <v>5</v>
      </c>
      <c r="AD26">
        <v>543</v>
      </c>
      <c r="AE26" s="2">
        <f t="shared" si="7"/>
        <v>10.396323951751867</v>
      </c>
      <c r="AG26" t="s">
        <v>6</v>
      </c>
      <c r="AH26">
        <v>31</v>
      </c>
      <c r="AI26" s="2">
        <f t="shared" si="8"/>
        <v>0.5935286233965155</v>
      </c>
      <c r="AK26" t="s">
        <v>7</v>
      </c>
      <c r="AL26">
        <v>3883</v>
      </c>
      <c r="AM26" s="2">
        <f t="shared" si="9"/>
        <v>74.34424660156998</v>
      </c>
      <c r="AS26" t="s">
        <v>9</v>
      </c>
      <c r="AT26">
        <v>11</v>
      </c>
      <c r="AU26" s="2">
        <f t="shared" si="11"/>
        <v>0.2106069308826345</v>
      </c>
      <c r="AW26" t="s">
        <v>10</v>
      </c>
      <c r="AX26">
        <v>15</v>
      </c>
      <c r="AY26" s="2">
        <f t="shared" si="12"/>
        <v>0.2871912693854107</v>
      </c>
    </row>
    <row r="27" spans="1:51" ht="12.75">
      <c r="A27" s="5" t="s">
        <v>58</v>
      </c>
      <c r="B27" s="5" t="s">
        <v>58</v>
      </c>
      <c r="C27" s="5" t="s">
        <v>51</v>
      </c>
      <c r="D27" s="5" t="s">
        <v>53</v>
      </c>
      <c r="E27" t="s">
        <v>31</v>
      </c>
      <c r="F27">
        <v>6067</v>
      </c>
      <c r="G27">
        <v>1336</v>
      </c>
      <c r="H27" s="2">
        <f t="shared" si="0"/>
        <v>22.020768089665403</v>
      </c>
      <c r="I27">
        <v>3</v>
      </c>
      <c r="J27" s="2">
        <f t="shared" si="1"/>
        <v>0.2245508982035928</v>
      </c>
      <c r="K27">
        <v>91</v>
      </c>
      <c r="L27" s="2">
        <f t="shared" si="2"/>
        <v>6.811377245508981</v>
      </c>
      <c r="M27" t="s">
        <v>1</v>
      </c>
      <c r="N27">
        <v>4</v>
      </c>
      <c r="O27" s="2">
        <f t="shared" si="3"/>
        <v>0.29940119760479045</v>
      </c>
      <c r="Q27" t="s">
        <v>2</v>
      </c>
      <c r="R27">
        <v>35</v>
      </c>
      <c r="S27" s="2">
        <f t="shared" si="4"/>
        <v>2.619760479041916</v>
      </c>
      <c r="U27" t="s">
        <v>3</v>
      </c>
      <c r="V27">
        <v>2</v>
      </c>
      <c r="W27" s="2">
        <f t="shared" si="5"/>
        <v>0.14970059880239522</v>
      </c>
      <c r="Y27" t="s">
        <v>4</v>
      </c>
      <c r="Z27">
        <v>25</v>
      </c>
      <c r="AA27" s="2">
        <f t="shared" si="6"/>
        <v>1.87125748502994</v>
      </c>
      <c r="AC27" t="s">
        <v>5</v>
      </c>
      <c r="AD27">
        <v>137</v>
      </c>
      <c r="AE27" s="2">
        <f t="shared" si="7"/>
        <v>10.254491017964073</v>
      </c>
      <c r="AG27" t="s">
        <v>6</v>
      </c>
      <c r="AH27">
        <v>4</v>
      </c>
      <c r="AI27" s="2">
        <f t="shared" si="8"/>
        <v>0.29940119760479045</v>
      </c>
      <c r="AK27" t="s">
        <v>7</v>
      </c>
      <c r="AL27">
        <v>1028</v>
      </c>
      <c r="AM27" s="2">
        <f t="shared" si="9"/>
        <v>76.94610778443113</v>
      </c>
      <c r="AS27" t="s">
        <v>9</v>
      </c>
      <c r="AT27">
        <v>2</v>
      </c>
      <c r="AU27" s="2">
        <f t="shared" si="11"/>
        <v>0.14970059880239522</v>
      </c>
      <c r="AW27" t="s">
        <v>10</v>
      </c>
      <c r="AX27">
        <v>5</v>
      </c>
      <c r="AY27" s="2">
        <f t="shared" si="12"/>
        <v>0.37425149700598803</v>
      </c>
    </row>
    <row r="28" spans="1:51" ht="12.75">
      <c r="A28" s="5" t="s">
        <v>58</v>
      </c>
      <c r="B28" s="5" t="s">
        <v>58</v>
      </c>
      <c r="C28" s="5" t="s">
        <v>51</v>
      </c>
      <c r="D28" s="5" t="s">
        <v>49</v>
      </c>
      <c r="E28" s="1" t="s">
        <v>42</v>
      </c>
      <c r="F28">
        <v>7836</v>
      </c>
      <c r="G28">
        <v>1792</v>
      </c>
      <c r="H28" s="2">
        <f t="shared" si="0"/>
        <v>22.86881061766207</v>
      </c>
      <c r="I28">
        <v>5</v>
      </c>
      <c r="J28" s="2">
        <f t="shared" si="1"/>
        <v>0.27901785714285715</v>
      </c>
      <c r="K28">
        <v>221</v>
      </c>
      <c r="L28" s="2">
        <f t="shared" si="2"/>
        <v>12.332589285714286</v>
      </c>
      <c r="M28" t="s">
        <v>1</v>
      </c>
      <c r="N28">
        <v>8</v>
      </c>
      <c r="O28" s="2">
        <f t="shared" si="3"/>
        <v>0.4464285714285714</v>
      </c>
      <c r="Q28" t="s">
        <v>2</v>
      </c>
      <c r="R28">
        <v>62</v>
      </c>
      <c r="S28" s="2">
        <f t="shared" si="4"/>
        <v>3.459821428571429</v>
      </c>
      <c r="U28" t="s">
        <v>3</v>
      </c>
      <c r="V28">
        <v>9</v>
      </c>
      <c r="W28" s="2">
        <f t="shared" si="5"/>
        <v>0.5022321428571429</v>
      </c>
      <c r="Y28" t="s">
        <v>4</v>
      </c>
      <c r="Z28">
        <v>7</v>
      </c>
      <c r="AA28" s="2">
        <f t="shared" si="6"/>
        <v>0.390625</v>
      </c>
      <c r="AC28" t="s">
        <v>5</v>
      </c>
      <c r="AD28">
        <v>203</v>
      </c>
      <c r="AE28" s="2">
        <f t="shared" si="7"/>
        <v>11.328125</v>
      </c>
      <c r="AG28" t="s">
        <v>6</v>
      </c>
      <c r="AH28">
        <v>7</v>
      </c>
      <c r="AI28" s="2">
        <f t="shared" si="8"/>
        <v>0.390625</v>
      </c>
      <c r="AK28" t="s">
        <v>7</v>
      </c>
      <c r="AL28">
        <v>1258</v>
      </c>
      <c r="AM28" s="2">
        <f t="shared" si="9"/>
        <v>70.20089285714286</v>
      </c>
      <c r="AS28" t="s">
        <v>9</v>
      </c>
      <c r="AT28">
        <v>7</v>
      </c>
      <c r="AU28" s="2">
        <f t="shared" si="11"/>
        <v>0.390625</v>
      </c>
      <c r="AW28" t="s">
        <v>10</v>
      </c>
      <c r="AX28">
        <v>5</v>
      </c>
      <c r="AY28" s="2">
        <f t="shared" si="12"/>
        <v>0.27901785714285715</v>
      </c>
    </row>
    <row r="29" spans="1:51" ht="12.75">
      <c r="A29" s="5" t="s">
        <v>58</v>
      </c>
      <c r="B29" s="5" t="s">
        <v>58</v>
      </c>
      <c r="C29" s="5" t="s">
        <v>61</v>
      </c>
      <c r="D29" s="5" t="s">
        <v>47</v>
      </c>
      <c r="E29" t="s">
        <v>32</v>
      </c>
      <c r="F29">
        <v>11182</v>
      </c>
      <c r="G29">
        <v>2745</v>
      </c>
      <c r="H29" s="2">
        <f t="shared" si="0"/>
        <v>24.548381327132894</v>
      </c>
      <c r="I29">
        <v>4</v>
      </c>
      <c r="J29" s="2">
        <f t="shared" si="1"/>
        <v>0.14571948998178508</v>
      </c>
      <c r="K29">
        <v>503</v>
      </c>
      <c r="L29" s="2">
        <f t="shared" si="2"/>
        <v>18.324225865209474</v>
      </c>
      <c r="M29" t="s">
        <v>1</v>
      </c>
      <c r="N29">
        <v>2</v>
      </c>
      <c r="O29" s="2">
        <f t="shared" si="3"/>
        <v>0.07285974499089254</v>
      </c>
      <c r="Q29" t="s">
        <v>2</v>
      </c>
      <c r="R29">
        <v>87</v>
      </c>
      <c r="S29" s="2">
        <f t="shared" si="4"/>
        <v>3.169398907103825</v>
      </c>
      <c r="U29" t="s">
        <v>3</v>
      </c>
      <c r="V29">
        <v>2</v>
      </c>
      <c r="W29" s="2">
        <f t="shared" si="5"/>
        <v>0.07285974499089254</v>
      </c>
      <c r="Y29" t="s">
        <v>4</v>
      </c>
      <c r="Z29">
        <v>44</v>
      </c>
      <c r="AA29" s="2">
        <f t="shared" si="6"/>
        <v>1.6029143897996356</v>
      </c>
      <c r="AC29" t="s">
        <v>5</v>
      </c>
      <c r="AD29">
        <v>281</v>
      </c>
      <c r="AE29" s="2">
        <f t="shared" si="7"/>
        <v>10.236794171220401</v>
      </c>
      <c r="AG29" t="s">
        <v>6</v>
      </c>
      <c r="AH29">
        <v>2</v>
      </c>
      <c r="AI29" s="2">
        <f t="shared" si="8"/>
        <v>0.07285974499089254</v>
      </c>
      <c r="AK29" t="s">
        <v>7</v>
      </c>
      <c r="AL29">
        <v>1814</v>
      </c>
      <c r="AM29" s="2">
        <f t="shared" si="9"/>
        <v>66.08378870673953</v>
      </c>
      <c r="AS29" t="s">
        <v>9</v>
      </c>
      <c r="AT29">
        <v>3</v>
      </c>
      <c r="AU29" s="2">
        <f t="shared" si="11"/>
        <v>0.1092896174863388</v>
      </c>
      <c r="AW29" t="s">
        <v>10</v>
      </c>
      <c r="AX29">
        <v>3</v>
      </c>
      <c r="AY29" s="2">
        <f t="shared" si="12"/>
        <v>0.1092896174863388</v>
      </c>
    </row>
    <row r="30" spans="1:51" ht="12.75">
      <c r="A30" s="5" t="s">
        <v>58</v>
      </c>
      <c r="B30" s="5" t="s">
        <v>58</v>
      </c>
      <c r="C30" s="5" t="s">
        <v>61</v>
      </c>
      <c r="D30" s="5" t="s">
        <v>51</v>
      </c>
      <c r="E30" t="s">
        <v>33</v>
      </c>
      <c r="F30">
        <v>6970</v>
      </c>
      <c r="G30">
        <v>1654</v>
      </c>
      <c r="H30" s="2">
        <f t="shared" si="0"/>
        <v>23.730272596843616</v>
      </c>
      <c r="I30">
        <v>4</v>
      </c>
      <c r="J30" s="2">
        <f t="shared" si="1"/>
        <v>0.24183796856106407</v>
      </c>
      <c r="K30">
        <v>290</v>
      </c>
      <c r="L30" s="2">
        <f t="shared" si="2"/>
        <v>17.533252720677147</v>
      </c>
      <c r="M30" t="s">
        <v>1</v>
      </c>
      <c r="N30">
        <v>0</v>
      </c>
      <c r="O30" s="2">
        <f t="shared" si="3"/>
        <v>0</v>
      </c>
      <c r="Q30" t="s">
        <v>2</v>
      </c>
      <c r="R30">
        <v>57</v>
      </c>
      <c r="S30" s="2">
        <f t="shared" si="4"/>
        <v>3.4461910519951635</v>
      </c>
      <c r="U30" t="s">
        <v>3</v>
      </c>
      <c r="V30">
        <v>1</v>
      </c>
      <c r="W30" s="2">
        <f t="shared" si="5"/>
        <v>0.06045949214026602</v>
      </c>
      <c r="Y30" t="s">
        <v>4</v>
      </c>
      <c r="Z30">
        <v>24</v>
      </c>
      <c r="AA30" s="2">
        <f t="shared" si="6"/>
        <v>1.4510278113663846</v>
      </c>
      <c r="AC30" t="s">
        <v>5</v>
      </c>
      <c r="AD30">
        <v>142</v>
      </c>
      <c r="AE30" s="2">
        <f t="shared" si="7"/>
        <v>8.585247883917775</v>
      </c>
      <c r="AG30" t="s">
        <v>6</v>
      </c>
      <c r="AH30">
        <v>1</v>
      </c>
      <c r="AI30" s="2">
        <f t="shared" si="8"/>
        <v>0.06045949214026602</v>
      </c>
      <c r="AK30" t="s">
        <v>7</v>
      </c>
      <c r="AL30">
        <v>1132</v>
      </c>
      <c r="AM30" s="2">
        <f t="shared" si="9"/>
        <v>68.44014510278113</v>
      </c>
      <c r="AS30" t="s">
        <v>9</v>
      </c>
      <c r="AT30">
        <v>2</v>
      </c>
      <c r="AU30" s="2">
        <f t="shared" si="11"/>
        <v>0.12091898428053204</v>
      </c>
      <c r="AW30" t="s">
        <v>10</v>
      </c>
      <c r="AX30">
        <v>1</v>
      </c>
      <c r="AY30" s="2">
        <f t="shared" si="12"/>
        <v>0.06045949214026602</v>
      </c>
    </row>
    <row r="31" spans="1:51" ht="12.75">
      <c r="A31" s="5" t="s">
        <v>58</v>
      </c>
      <c r="B31" s="5" t="s">
        <v>58</v>
      </c>
      <c r="C31" s="5" t="s">
        <v>61</v>
      </c>
      <c r="D31" s="5" t="s">
        <v>49</v>
      </c>
      <c r="E31" s="1" t="s">
        <v>43</v>
      </c>
      <c r="F31">
        <v>4212</v>
      </c>
      <c r="G31">
        <v>1091</v>
      </c>
      <c r="H31" s="2">
        <f t="shared" si="0"/>
        <v>25.902184235517566</v>
      </c>
      <c r="I31">
        <v>0</v>
      </c>
      <c r="J31" s="2">
        <f t="shared" si="1"/>
        <v>0</v>
      </c>
      <c r="K31">
        <v>213</v>
      </c>
      <c r="L31" s="2">
        <f t="shared" si="2"/>
        <v>19.523373052245645</v>
      </c>
      <c r="M31" t="s">
        <v>1</v>
      </c>
      <c r="N31">
        <v>2</v>
      </c>
      <c r="O31" s="2">
        <f t="shared" si="3"/>
        <v>0.18331805682859761</v>
      </c>
      <c r="Q31" t="s">
        <v>2</v>
      </c>
      <c r="R31">
        <v>30</v>
      </c>
      <c r="S31" s="2">
        <f t="shared" si="4"/>
        <v>2.749770852428964</v>
      </c>
      <c r="U31" t="s">
        <v>3</v>
      </c>
      <c r="V31">
        <v>1</v>
      </c>
      <c r="W31" s="2">
        <f t="shared" si="5"/>
        <v>0.09165902841429881</v>
      </c>
      <c r="Y31" t="s">
        <v>4</v>
      </c>
      <c r="Z31">
        <v>20</v>
      </c>
      <c r="AA31" s="2">
        <f t="shared" si="6"/>
        <v>1.833180568285976</v>
      </c>
      <c r="AC31" t="s">
        <v>5</v>
      </c>
      <c r="AD31">
        <v>139</v>
      </c>
      <c r="AE31" s="2">
        <f t="shared" si="7"/>
        <v>12.740604949587533</v>
      </c>
      <c r="AG31" t="s">
        <v>6</v>
      </c>
      <c r="AH31">
        <v>1</v>
      </c>
      <c r="AI31" s="2">
        <f t="shared" si="8"/>
        <v>0.09165902841429881</v>
      </c>
      <c r="AK31" t="s">
        <v>7</v>
      </c>
      <c r="AL31">
        <v>682</v>
      </c>
      <c r="AM31" s="2">
        <f t="shared" si="9"/>
        <v>62.51145737855178</v>
      </c>
      <c r="AS31" t="s">
        <v>9</v>
      </c>
      <c r="AT31">
        <v>1</v>
      </c>
      <c r="AU31" s="2">
        <f t="shared" si="11"/>
        <v>0.09165902841429881</v>
      </c>
      <c r="AW31" t="s">
        <v>10</v>
      </c>
      <c r="AX31">
        <v>2</v>
      </c>
      <c r="AY31" s="2">
        <f t="shared" si="12"/>
        <v>0.18331805682859761</v>
      </c>
    </row>
    <row r="32" spans="1:51" ht="12.75">
      <c r="A32" s="5" t="s">
        <v>58</v>
      </c>
      <c r="B32" s="5" t="s">
        <v>58</v>
      </c>
      <c r="C32" s="5" t="s">
        <v>60</v>
      </c>
      <c r="D32" s="5" t="s">
        <v>47</v>
      </c>
      <c r="E32" t="s">
        <v>34</v>
      </c>
      <c r="F32">
        <v>12348</v>
      </c>
      <c r="G32">
        <v>2980</v>
      </c>
      <c r="H32" s="2">
        <f t="shared" si="0"/>
        <v>24.133462908973115</v>
      </c>
      <c r="I32">
        <v>10</v>
      </c>
      <c r="J32" s="2">
        <f t="shared" si="1"/>
        <v>0.33557046979865773</v>
      </c>
      <c r="K32">
        <v>186</v>
      </c>
      <c r="L32" s="2">
        <f t="shared" si="2"/>
        <v>6.241610738255034</v>
      </c>
      <c r="M32" t="s">
        <v>1</v>
      </c>
      <c r="N32">
        <v>5</v>
      </c>
      <c r="O32" s="2">
        <f t="shared" si="3"/>
        <v>0.16778523489932887</v>
      </c>
      <c r="Q32" t="s">
        <v>2</v>
      </c>
      <c r="R32">
        <v>160</v>
      </c>
      <c r="S32" s="2">
        <f t="shared" si="4"/>
        <v>5.369127516778524</v>
      </c>
      <c r="U32" t="s">
        <v>3</v>
      </c>
      <c r="V32">
        <v>2</v>
      </c>
      <c r="W32" s="2">
        <f t="shared" si="5"/>
        <v>0.06711409395973154</v>
      </c>
      <c r="Y32" t="s">
        <v>4</v>
      </c>
      <c r="Z32">
        <v>14</v>
      </c>
      <c r="AA32" s="2">
        <f t="shared" si="6"/>
        <v>0.4697986577181208</v>
      </c>
      <c r="AC32" t="s">
        <v>5</v>
      </c>
      <c r="AD32">
        <v>409</v>
      </c>
      <c r="AE32" s="2">
        <f t="shared" si="7"/>
        <v>13.724832214765101</v>
      </c>
      <c r="AG32" t="s">
        <v>6</v>
      </c>
      <c r="AH32">
        <v>2</v>
      </c>
      <c r="AI32" s="2">
        <f t="shared" si="8"/>
        <v>0.06711409395973154</v>
      </c>
      <c r="AK32" t="s">
        <v>7</v>
      </c>
      <c r="AL32">
        <v>2186</v>
      </c>
      <c r="AM32" s="2">
        <f t="shared" si="9"/>
        <v>73.35570469798658</v>
      </c>
      <c r="AS32" t="s">
        <v>9</v>
      </c>
      <c r="AT32">
        <v>0</v>
      </c>
      <c r="AU32" s="2">
        <f t="shared" si="11"/>
        <v>0</v>
      </c>
      <c r="AW32" t="s">
        <v>10</v>
      </c>
      <c r="AX32">
        <v>6</v>
      </c>
      <c r="AY32" s="2">
        <f t="shared" si="12"/>
        <v>0.20134228187919465</v>
      </c>
    </row>
    <row r="33" spans="1:51" ht="12.75">
      <c r="A33" s="5" t="s">
        <v>58</v>
      </c>
      <c r="B33" s="5" t="s">
        <v>58</v>
      </c>
      <c r="C33" s="5" t="s">
        <v>49</v>
      </c>
      <c r="D33" s="5" t="s">
        <v>49</v>
      </c>
      <c r="E33" t="s">
        <v>35</v>
      </c>
      <c r="F33">
        <v>11485</v>
      </c>
      <c r="G33">
        <v>850</v>
      </c>
      <c r="H33" s="2">
        <f t="shared" si="0"/>
        <v>7.400957771005659</v>
      </c>
      <c r="I33">
        <v>5</v>
      </c>
      <c r="J33" s="2">
        <f t="shared" si="1"/>
        <v>0.5882352941176471</v>
      </c>
      <c r="K33">
        <v>50</v>
      </c>
      <c r="L33" s="2">
        <f t="shared" si="2"/>
        <v>5.88235294117647</v>
      </c>
      <c r="M33" t="s">
        <v>1</v>
      </c>
      <c r="N33">
        <v>0</v>
      </c>
      <c r="O33" s="2">
        <f t="shared" si="3"/>
        <v>0</v>
      </c>
      <c r="Q33" t="s">
        <v>2</v>
      </c>
      <c r="R33">
        <v>17</v>
      </c>
      <c r="S33" s="2">
        <f t="shared" si="4"/>
        <v>2</v>
      </c>
      <c r="U33" t="s">
        <v>3</v>
      </c>
      <c r="V33">
        <v>3</v>
      </c>
      <c r="W33" s="2">
        <f t="shared" si="5"/>
        <v>0.35294117647058826</v>
      </c>
      <c r="Y33" t="s">
        <v>4</v>
      </c>
      <c r="Z33">
        <v>12</v>
      </c>
      <c r="AA33" s="2">
        <f t="shared" si="6"/>
        <v>1.411764705882353</v>
      </c>
      <c r="AC33" t="s">
        <v>5</v>
      </c>
      <c r="AD33">
        <v>161</v>
      </c>
      <c r="AE33" s="2">
        <f t="shared" si="7"/>
        <v>18.941176470588236</v>
      </c>
      <c r="AG33" t="s">
        <v>6</v>
      </c>
      <c r="AH33">
        <v>9</v>
      </c>
      <c r="AI33" s="2">
        <f t="shared" si="8"/>
        <v>1.0588235294117647</v>
      </c>
      <c r="AK33" t="s">
        <v>7</v>
      </c>
      <c r="AL33">
        <v>583</v>
      </c>
      <c r="AM33" s="2">
        <f t="shared" si="9"/>
        <v>68.58823529411765</v>
      </c>
      <c r="AS33" t="s">
        <v>9</v>
      </c>
      <c r="AT33">
        <v>7</v>
      </c>
      <c r="AU33" s="2">
        <f t="shared" si="11"/>
        <v>0.823529411764706</v>
      </c>
      <c r="AW33" t="s">
        <v>10</v>
      </c>
      <c r="AX33">
        <v>3</v>
      </c>
      <c r="AY33" s="2">
        <f t="shared" si="12"/>
        <v>0.35294117647058826</v>
      </c>
    </row>
    <row r="34" spans="1:51" ht="12.75">
      <c r="A34" s="5" t="s">
        <v>58</v>
      </c>
      <c r="B34" s="5" t="s">
        <v>62</v>
      </c>
      <c r="C34" s="5" t="s">
        <v>47</v>
      </c>
      <c r="D34" s="5" t="s">
        <v>47</v>
      </c>
      <c r="E34" t="s">
        <v>36</v>
      </c>
      <c r="F34">
        <v>14276</v>
      </c>
      <c r="G34">
        <v>2364</v>
      </c>
      <c r="H34" s="2">
        <f t="shared" si="0"/>
        <v>16.559260297001963</v>
      </c>
      <c r="I34">
        <v>121</v>
      </c>
      <c r="J34" s="2">
        <f t="shared" si="1"/>
        <v>5.1184433164128595</v>
      </c>
      <c r="K34">
        <v>50</v>
      </c>
      <c r="L34" s="2">
        <f t="shared" si="2"/>
        <v>2.1150592216582065</v>
      </c>
      <c r="M34" t="s">
        <v>1</v>
      </c>
      <c r="N34">
        <v>38</v>
      </c>
      <c r="O34" s="2">
        <f t="shared" si="3"/>
        <v>1.6074450084602367</v>
      </c>
      <c r="Q34" t="s">
        <v>2</v>
      </c>
      <c r="R34">
        <v>155</v>
      </c>
      <c r="S34" s="2">
        <f t="shared" si="4"/>
        <v>6.55668358714044</v>
      </c>
      <c r="U34" t="s">
        <v>3</v>
      </c>
      <c r="V34">
        <v>10</v>
      </c>
      <c r="W34" s="2">
        <f t="shared" si="5"/>
        <v>0.4230118443316413</v>
      </c>
      <c r="Y34" t="s">
        <v>4</v>
      </c>
      <c r="Z34">
        <v>87</v>
      </c>
      <c r="AA34" s="2">
        <f t="shared" si="6"/>
        <v>3.6802030456852792</v>
      </c>
      <c r="AC34" t="s">
        <v>5</v>
      </c>
      <c r="AD34">
        <v>695</v>
      </c>
      <c r="AE34" s="2">
        <f t="shared" si="7"/>
        <v>29.39932318104907</v>
      </c>
      <c r="AG34" t="s">
        <v>6</v>
      </c>
      <c r="AH34">
        <v>31</v>
      </c>
      <c r="AI34" s="2">
        <f t="shared" si="8"/>
        <v>1.311336717428088</v>
      </c>
      <c r="AK34" t="s">
        <v>7</v>
      </c>
      <c r="AL34">
        <v>1135</v>
      </c>
      <c r="AM34" s="2">
        <f t="shared" si="9"/>
        <v>48.011844331641285</v>
      </c>
      <c r="AS34" t="s">
        <v>9</v>
      </c>
      <c r="AT34">
        <v>21</v>
      </c>
      <c r="AU34" s="2">
        <f t="shared" si="11"/>
        <v>0.8883248730964468</v>
      </c>
      <c r="AW34" t="s">
        <v>10</v>
      </c>
      <c r="AX34">
        <v>21</v>
      </c>
      <c r="AY34" s="2">
        <f t="shared" si="12"/>
        <v>0.8883248730964468</v>
      </c>
    </row>
    <row r="35" spans="1:51" ht="12.75">
      <c r="A35" s="5" t="s">
        <v>58</v>
      </c>
      <c r="B35" s="5" t="s">
        <v>62</v>
      </c>
      <c r="C35" s="5" t="s">
        <v>63</v>
      </c>
      <c r="D35" s="5" t="s">
        <v>47</v>
      </c>
      <c r="E35" t="s">
        <v>37</v>
      </c>
      <c r="F35">
        <v>12498</v>
      </c>
      <c r="G35">
        <v>1800</v>
      </c>
      <c r="H35" s="2">
        <f t="shared" si="0"/>
        <v>14.402304368698992</v>
      </c>
      <c r="I35">
        <v>117</v>
      </c>
      <c r="J35" s="2">
        <f t="shared" si="1"/>
        <v>6.5</v>
      </c>
      <c r="K35">
        <v>14</v>
      </c>
      <c r="L35" s="2">
        <f>K35/G35*100</f>
        <v>0.7777777777777778</v>
      </c>
      <c r="M35" t="s">
        <v>1</v>
      </c>
      <c r="N35">
        <v>35</v>
      </c>
      <c r="O35" s="2">
        <f t="shared" si="3"/>
        <v>1.9444444444444444</v>
      </c>
      <c r="Q35" t="s">
        <v>2</v>
      </c>
      <c r="R35">
        <v>110</v>
      </c>
      <c r="S35" s="2">
        <f t="shared" si="4"/>
        <v>6.111111111111111</v>
      </c>
      <c r="U35" t="s">
        <v>3</v>
      </c>
      <c r="V35">
        <v>9</v>
      </c>
      <c r="W35" s="2">
        <f t="shared" si="5"/>
        <v>0.5</v>
      </c>
      <c r="Y35" t="s">
        <v>4</v>
      </c>
      <c r="Z35">
        <v>54</v>
      </c>
      <c r="AA35" s="2">
        <f t="shared" si="6"/>
        <v>3</v>
      </c>
      <c r="AC35" t="s">
        <v>5</v>
      </c>
      <c r="AD35">
        <v>560</v>
      </c>
      <c r="AE35" s="2">
        <f t="shared" si="7"/>
        <v>31.11111111111111</v>
      </c>
      <c r="AG35" t="s">
        <v>6</v>
      </c>
      <c r="AH35">
        <v>27</v>
      </c>
      <c r="AI35" s="2">
        <f t="shared" si="8"/>
        <v>1.5</v>
      </c>
      <c r="AK35" t="s">
        <v>7</v>
      </c>
      <c r="AL35">
        <v>836</v>
      </c>
      <c r="AM35" s="2">
        <f t="shared" si="9"/>
        <v>46.44444444444444</v>
      </c>
      <c r="AS35" t="s">
        <v>9</v>
      </c>
      <c r="AT35">
        <v>18</v>
      </c>
      <c r="AU35" s="2">
        <f t="shared" si="11"/>
        <v>1</v>
      </c>
      <c r="AW35" t="s">
        <v>10</v>
      </c>
      <c r="AX35">
        <v>20</v>
      </c>
      <c r="AY35" s="2">
        <f t="shared" si="12"/>
        <v>1.1111111111111112</v>
      </c>
    </row>
    <row r="36" spans="1:51" ht="12.75">
      <c r="A36" s="5" t="s">
        <v>58</v>
      </c>
      <c r="B36" s="5" t="s">
        <v>62</v>
      </c>
      <c r="C36" s="5" t="s">
        <v>49</v>
      </c>
      <c r="D36" s="5" t="s">
        <v>49</v>
      </c>
      <c r="E36" s="1" t="s">
        <v>44</v>
      </c>
      <c r="F36">
        <v>1778</v>
      </c>
      <c r="G36">
        <v>564</v>
      </c>
      <c r="H36" s="2">
        <f t="shared" si="0"/>
        <v>31.72103487064117</v>
      </c>
      <c r="I36">
        <v>4</v>
      </c>
      <c r="J36" s="2">
        <f t="shared" si="1"/>
        <v>0.7092198581560284</v>
      </c>
      <c r="K36">
        <v>36</v>
      </c>
      <c r="L36" s="2">
        <f>K36/G36*100</f>
        <v>6.382978723404255</v>
      </c>
      <c r="M36" t="s">
        <v>1</v>
      </c>
      <c r="N36">
        <v>3</v>
      </c>
      <c r="O36" s="2">
        <f t="shared" si="3"/>
        <v>0.5319148936170213</v>
      </c>
      <c r="Q36" t="s">
        <v>2</v>
      </c>
      <c r="R36">
        <v>45</v>
      </c>
      <c r="S36" s="2">
        <f t="shared" si="4"/>
        <v>7.9787234042553195</v>
      </c>
      <c r="U36" t="s">
        <v>3</v>
      </c>
      <c r="V36">
        <v>1</v>
      </c>
      <c r="W36" s="2">
        <f t="shared" si="5"/>
        <v>0.1773049645390071</v>
      </c>
      <c r="Y36" t="s">
        <v>4</v>
      </c>
      <c r="Z36">
        <v>33</v>
      </c>
      <c r="AA36" s="2">
        <f t="shared" si="6"/>
        <v>5.851063829787234</v>
      </c>
      <c r="AC36" t="s">
        <v>5</v>
      </c>
      <c r="AD36">
        <v>135</v>
      </c>
      <c r="AE36" s="2">
        <f t="shared" si="7"/>
        <v>23.93617021276596</v>
      </c>
      <c r="AG36" t="s">
        <v>6</v>
      </c>
      <c r="AH36">
        <v>4</v>
      </c>
      <c r="AI36" s="2">
        <f t="shared" si="8"/>
        <v>0.7092198581560284</v>
      </c>
      <c r="AK36" t="s">
        <v>7</v>
      </c>
      <c r="AL36">
        <v>299</v>
      </c>
      <c r="AM36" s="2">
        <f t="shared" si="9"/>
        <v>53.01418439716312</v>
      </c>
      <c r="AS36" t="s">
        <v>9</v>
      </c>
      <c r="AT36">
        <v>3</v>
      </c>
      <c r="AU36" s="2">
        <f t="shared" si="11"/>
        <v>0.5319148936170213</v>
      </c>
      <c r="AW36" t="s">
        <v>10</v>
      </c>
      <c r="AX36">
        <v>1</v>
      </c>
      <c r="AY36" s="2">
        <f t="shared" si="12"/>
        <v>0.1773049645390071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DCEI</dc:creator>
  <cp:keywords/>
  <dc:description/>
  <cp:lastModifiedBy>ajrodrigues</cp:lastModifiedBy>
  <dcterms:created xsi:type="dcterms:W3CDTF">1999-10-20T10:51:36Z</dcterms:created>
  <dcterms:modified xsi:type="dcterms:W3CDTF">2010-10-11T14:34:49Z</dcterms:modified>
  <cp:category/>
  <cp:version/>
  <cp:contentType/>
  <cp:contentStatus/>
</cp:coreProperties>
</file>